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лет и старше 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<sst xmlns="http://schemas.openxmlformats.org/spreadsheetml/2006/main" count="359" uniqueCount="174">
  <si>
    <t xml:space="preserve">СОГЛАСОВАНО</t>
  </si>
  <si>
    <t xml:space="preserve">УТВЕРЖДАЮ</t>
  </si>
  <si>
    <t xml:space="preserve">(должность)</t>
  </si>
  <si>
    <t xml:space="preserve">(ФИО)</t>
  </si>
  <si>
    <t xml:space="preserve">(дата)</t>
  </si>
  <si>
    <t xml:space="preserve">Меню приготавливаемых блюд</t>
  </si>
  <si>
    <t xml:space="preserve">Возрастная категория:</t>
  </si>
  <si>
    <t xml:space="preserve">12 лет и старше </t>
  </si>
  <si>
    <t xml:space="preserve">Прием пищи</t>
  </si>
  <si>
    <t xml:space="preserve">Наименование блюда</t>
  </si>
  <si>
    <t xml:space="preserve">Вес блюда</t>
  </si>
  <si>
    <t xml:space="preserve">Пищевые вещества</t>
  </si>
  <si>
    <t xml:space="preserve">Энергетическая ценность</t>
  </si>
  <si>
    <t xml:space="preserve">№ рецептуры</t>
  </si>
  <si>
    <t xml:space="preserve">Белки</t>
  </si>
  <si>
    <t xml:space="preserve">Жиры</t>
  </si>
  <si>
    <t xml:space="preserve">Углеводы</t>
  </si>
  <si>
    <t xml:space="preserve">Неделя 1 День 1</t>
  </si>
  <si>
    <t xml:space="preserve">ЗАВТРАК</t>
  </si>
  <si>
    <t xml:space="preserve">Морковь отварная</t>
  </si>
  <si>
    <t xml:space="preserve">16</t>
  </si>
  <si>
    <t xml:space="preserve">Каша перловая рассыпчатая</t>
  </si>
  <si>
    <t xml:space="preserve">242</t>
  </si>
  <si>
    <t xml:space="preserve">Батон нарезной</t>
  </si>
  <si>
    <t xml:space="preserve">111</t>
  </si>
  <si>
    <t xml:space="preserve">Масло сливочное</t>
  </si>
  <si>
    <t xml:space="preserve">105</t>
  </si>
  <si>
    <t xml:space="preserve">Сыр твердый порциями</t>
  </si>
  <si>
    <t xml:space="preserve">100</t>
  </si>
  <si>
    <t xml:space="preserve">Чай без сахара/Д</t>
  </si>
  <si>
    <t xml:space="preserve">143.1</t>
  </si>
  <si>
    <t xml:space="preserve">ИТОГО ЗА ЗАВТРАК</t>
  </si>
  <si>
    <t xml:space="preserve">ОБЕД</t>
  </si>
  <si>
    <t xml:space="preserve">Икра свекольная/Д</t>
  </si>
  <si>
    <t xml:space="preserve">8.9а</t>
  </si>
  <si>
    <t xml:space="preserve">Суп картофельный с бобовыми на курином бульоне/Д</t>
  </si>
  <si>
    <t xml:space="preserve">1.16</t>
  </si>
  <si>
    <t xml:space="preserve">Тефтели куриные/Д</t>
  </si>
  <si>
    <t xml:space="preserve">390.4</t>
  </si>
  <si>
    <t xml:space="preserve">Капуста тушеная/Д</t>
  </si>
  <si>
    <t xml:space="preserve">423</t>
  </si>
  <si>
    <t xml:space="preserve">Компот из смеси сухофруктов без сахара/Д</t>
  </si>
  <si>
    <t xml:space="preserve">508</t>
  </si>
  <si>
    <t xml:space="preserve">Хлеб ржаной</t>
  </si>
  <si>
    <t xml:space="preserve">109</t>
  </si>
  <si>
    <t xml:space="preserve">ИТОГО ЗА ОБЕД</t>
  </si>
  <si>
    <t xml:space="preserve">ПОЛДНИК</t>
  </si>
  <si>
    <t xml:space="preserve">Напиток клубничный без сахара/Д</t>
  </si>
  <si>
    <t xml:space="preserve">511.3</t>
  </si>
  <si>
    <t xml:space="preserve">Фрукт свежий, сезонный</t>
  </si>
  <si>
    <t xml:space="preserve">112.1</t>
  </si>
  <si>
    <t xml:space="preserve">ИТОГО ЗА ПОЛДНИК</t>
  </si>
  <si>
    <t xml:space="preserve">ИТОГО ЗА ДЕНЬ:</t>
  </si>
  <si>
    <t xml:space="preserve">День 2</t>
  </si>
  <si>
    <t xml:space="preserve">Каша гречневая с молоком/Д</t>
  </si>
  <si>
    <t xml:space="preserve">6.4</t>
  </si>
  <si>
    <t xml:space="preserve">Яйца вареные</t>
  </si>
  <si>
    <t xml:space="preserve">300</t>
  </si>
  <si>
    <t xml:space="preserve">Булочка деабетическая/Д</t>
  </si>
  <si>
    <t xml:space="preserve">574.1</t>
  </si>
  <si>
    <t xml:space="preserve">Чай с лимоном и без сахара/Д</t>
  </si>
  <si>
    <t xml:space="preserve">11.10а</t>
  </si>
  <si>
    <t xml:space="preserve">Икра кабачковая (промышленного производства)</t>
  </si>
  <si>
    <t xml:space="preserve">115</t>
  </si>
  <si>
    <t xml:space="preserve">Суп овощной вегетарианский/Д</t>
  </si>
  <si>
    <t xml:space="preserve">39.1</t>
  </si>
  <si>
    <t xml:space="preserve">Рыба  под маринадом/Д</t>
  </si>
  <si>
    <t xml:space="preserve">3.1</t>
  </si>
  <si>
    <t xml:space="preserve">Пюре картофельное</t>
  </si>
  <si>
    <t xml:space="preserve">312</t>
  </si>
  <si>
    <t xml:space="preserve">Отвар шиповника/Д</t>
  </si>
  <si>
    <t xml:space="preserve">11.14</t>
  </si>
  <si>
    <t xml:space="preserve">Кисломолочный продукт</t>
  </si>
  <si>
    <t xml:space="preserve">516.1</t>
  </si>
  <si>
    <t xml:space="preserve">Хлебцы деабетические</t>
  </si>
  <si>
    <t xml:space="preserve">11.2</t>
  </si>
  <si>
    <t xml:space="preserve">День 3</t>
  </si>
  <si>
    <t xml:space="preserve">Запеканка из творога с морковью/Д</t>
  </si>
  <si>
    <t xml:space="preserve">213.1</t>
  </si>
  <si>
    <t xml:space="preserve">Чай с молоком без сахара/Д</t>
  </si>
  <si>
    <t xml:space="preserve">11.11а</t>
  </si>
  <si>
    <t xml:space="preserve">Свекла отварная</t>
  </si>
  <si>
    <t xml:space="preserve">17</t>
  </si>
  <si>
    <t xml:space="preserve">Суп картофельный  с рисом на курином бульоне</t>
  </si>
  <si>
    <t xml:space="preserve">155.3</t>
  </si>
  <si>
    <t xml:space="preserve">Котлета куриный </t>
  </si>
  <si>
    <t xml:space="preserve">99.1</t>
  </si>
  <si>
    <t xml:space="preserve">Напиток ягодный без сахара/Д</t>
  </si>
  <si>
    <t xml:space="preserve">511.8</t>
  </si>
  <si>
    <t xml:space="preserve">Хлеб пшеничный витаминизированный</t>
  </si>
  <si>
    <t xml:space="preserve">108</t>
  </si>
  <si>
    <t xml:space="preserve">Кисель витаминизированный</t>
  </si>
  <si>
    <t xml:space="preserve">614</t>
  </si>
  <si>
    <t xml:space="preserve">День 4</t>
  </si>
  <si>
    <t xml:space="preserve">Огурцы соленые</t>
  </si>
  <si>
    <t xml:space="preserve">б/н</t>
  </si>
  <si>
    <t xml:space="preserve">Митбол куриный</t>
  </si>
  <si>
    <t xml:space="preserve">412.1</t>
  </si>
  <si>
    <t xml:space="preserve">Каша гречневая рассыпчатая/Д</t>
  </si>
  <si>
    <t xml:space="preserve">6.5а</t>
  </si>
  <si>
    <t xml:space="preserve">108.1</t>
  </si>
  <si>
    <t xml:space="preserve">Суп картофельный с макаронными изделиями на курином бульоне</t>
  </si>
  <si>
    <t xml:space="preserve">147</t>
  </si>
  <si>
    <t xml:space="preserve">Рагу из птицы/Д</t>
  </si>
  <si>
    <t xml:space="preserve">2.11</t>
  </si>
  <si>
    <t xml:space="preserve">Компот из яблок без сахара</t>
  </si>
  <si>
    <t xml:space="preserve">11.5а</t>
  </si>
  <si>
    <t xml:space="preserve">День 5</t>
  </si>
  <si>
    <t xml:space="preserve">Капуста цветная отварная с маслом</t>
  </si>
  <si>
    <t xml:space="preserve">50</t>
  </si>
  <si>
    <t xml:space="preserve">Щи из свежей капусты с картофелем на мясном бульоне/Д</t>
  </si>
  <si>
    <t xml:space="preserve">1.2а</t>
  </si>
  <si>
    <t xml:space="preserve">Плов мясной/Д</t>
  </si>
  <si>
    <t xml:space="preserve">2.10а</t>
  </si>
  <si>
    <t xml:space="preserve">Напиток  витаминизированный</t>
  </si>
  <si>
    <t xml:space="preserve">РЦ 10.86.</t>
  </si>
  <si>
    <t xml:space="preserve">Неделя 2 День 6</t>
  </si>
  <si>
    <t xml:space="preserve">Каша гречневая с молоком</t>
  </si>
  <si>
    <t xml:space="preserve">1/4</t>
  </si>
  <si>
    <t xml:space="preserve">Сыр  порциями</t>
  </si>
  <si>
    <t xml:space="preserve">100.1</t>
  </si>
  <si>
    <t xml:space="preserve">Борщ с капустой и картофелем на курином бульоне/Д</t>
  </si>
  <si>
    <t xml:space="preserve">128.2</t>
  </si>
  <si>
    <t xml:space="preserve">Соус Болоньезе/Д</t>
  </si>
  <si>
    <t xml:space="preserve">405.2</t>
  </si>
  <si>
    <t xml:space="preserve">Фасоль стручковая отварная с маслом</t>
  </si>
  <si>
    <t xml:space="preserve">50.3</t>
  </si>
  <si>
    <t xml:space="preserve">День 7</t>
  </si>
  <si>
    <t xml:space="preserve">Суп картофельный с бобовыми на мясном бульоне/Д</t>
  </si>
  <si>
    <t xml:space="preserve">1.11в</t>
  </si>
  <si>
    <t xml:space="preserve">Гуляш из отварного мяса/Д</t>
  </si>
  <si>
    <t xml:space="preserve">2.4</t>
  </si>
  <si>
    <t xml:space="preserve">Пирог морковный/Д</t>
  </si>
  <si>
    <t xml:space="preserve">День 8</t>
  </si>
  <si>
    <t xml:space="preserve">Омлет с зеленым горошком</t>
  </si>
  <si>
    <t xml:space="preserve">302.1</t>
  </si>
  <si>
    <t xml:space="preserve">111.1</t>
  </si>
  <si>
    <t xml:space="preserve">Рассольник ленинградский на курином бульоне</t>
  </si>
  <si>
    <t xml:space="preserve">134.1</t>
  </si>
  <si>
    <t xml:space="preserve">Жаркое из птицы/Д</t>
  </si>
  <si>
    <t xml:space="preserve">407.2</t>
  </si>
  <si>
    <t xml:space="preserve">День 9</t>
  </si>
  <si>
    <t xml:space="preserve">Суп-лапша на мясном бульоне</t>
  </si>
  <si>
    <t xml:space="preserve">157.2</t>
  </si>
  <si>
    <t xml:space="preserve">Голубцы ленивые</t>
  </si>
  <si>
    <t xml:space="preserve">372</t>
  </si>
  <si>
    <t xml:space="preserve">Печенье деабетическое</t>
  </si>
  <si>
    <t xml:space="preserve">2/4</t>
  </si>
  <si>
    <t xml:space="preserve">День 10</t>
  </si>
  <si>
    <t xml:space="preserve">Плов из отварной птицы</t>
  </si>
  <si>
    <t xml:space="preserve">406</t>
  </si>
  <si>
    <t xml:space="preserve">Щи из свежей капусты с картофелем на курином бульоне/Д</t>
  </si>
  <si>
    <t xml:space="preserve">1.3а</t>
  </si>
  <si>
    <t xml:space="preserve">Чай с клубникой без сахара</t>
  </si>
  <si>
    <t xml:space="preserve">11.12а</t>
  </si>
  <si>
    <t xml:space="preserve">ИТОГО ЗА ВЕСЬ ПЕРИОД:</t>
  </si>
  <si>
    <t xml:space="preserve">СРЕДНЕЕ ЗНАЧЕНИЕ ЗА ПЕРИОД:</t>
  </si>
  <si>
    <t xml:space="preserve">Среднесуточное содержание витаминов и микроэлементов в меню:</t>
  </si>
  <si>
    <t xml:space="preserve">витамины</t>
  </si>
  <si>
    <t xml:space="preserve">минеральные вещества</t>
  </si>
  <si>
    <t xml:space="preserve">Перечень продуктов обогащенных витаминами и микроэлементами и их кратность включения в меню:</t>
  </si>
  <si>
    <t xml:space="preserve">C (мг/сут)</t>
  </si>
  <si>
    <t xml:space="preserve">Кальций (мг/сут)</t>
  </si>
  <si>
    <t xml:space="preserve">B1 (мг/сут)</t>
  </si>
  <si>
    <t xml:space="preserve">Фосфор (мг/сут)</t>
  </si>
  <si>
    <t xml:space="preserve">Перечень продуктов обогащенных лакто и бифидобактериями:</t>
  </si>
  <si>
    <t xml:space="preserve">B2 (мг/сут)</t>
  </si>
  <si>
    <t xml:space="preserve">Магний (мг/сут)</t>
  </si>
  <si>
    <t xml:space="preserve">A (рет.экв/сут)</t>
  </si>
  <si>
    <t xml:space="preserve">Железо (мг/сут)</t>
  </si>
  <si>
    <t xml:space="preserve">Использованные сборники рецептур:
Вне сборников
Методические указания города Москвы: Организация питания в дошкольных образовательных учреждениях. 2007.
Перевалов А.Я. Пермь, 2013г. Сборник технологических нормативов, рецептур блюд и кулинарных изделий для школ, школ-интернатов.
Сборник рецептур блюд диетического питания для предприятий общественного питания, 2002 г.
Сборник рецептур блюд и кулинарных изделий для предприятий общественного питания, части 1-2/ Под ред.Ф.Л.Марчука и В.Т.Лапшиной. - Изд. Хлебпродинформ, 1996.
Сборник рецептур на продукцию для обучающихся во всех образовательных учреждениях / Могильный М.П., Тутельян В.А., 2011г.
Сборник технических нормативов для питания детей в дошкольных организациях: методические рекомендации и технические документы. Д.В. Гращенков, Л.И. Николаева. - Екатеринбург, 2011 год.
Справочник рецептур блюд для питания учащихся образовательных учреждений города Москвы, выпуск 4, 2003 г.
Технологические карты с приказа Департамента здравоохранения города Москвы N 653 от 11.09.2017 "О совершенствовании организации диетического (лечебного и профилактического) питания"</t>
  </si>
  <si>
    <t xml:space="preserve">D (мкг/сут)</t>
  </si>
  <si>
    <t xml:space="preserve">Фтор (мг/сут)</t>
  </si>
  <si>
    <t xml:space="preserve">Возможные замены блюд: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</si>
</sst>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8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8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11"/>
      <name val="Arial Cyr"/>
      <family val="0"/>
      <charset val="204"/>
    </font>
    <font>
      <b val="true"/>
      <sz val="1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5"/>
  <sheetViews>
    <sheetView showFormulas="false" showGridLines="true" showRowColHeaders="true" showZeros="true" rightToLeft="false" tabSelected="true" showOutlineSymbols="true" defaultGridColor="true" view="normal" topLeftCell="A169" colorId="64" zoomScale="100" zoomScaleNormal="100" zoomScalePageLayoutView="100" workbookViewId="0">
      <selection pane="topLeft" activeCell="G130" activeCellId="0" sqref="G130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2" width="41.71"/>
    <col collapsed="false" customWidth="true" hidden="false" outlineLevel="0" max="3" min="3" style="3" width="10.71"/>
    <col collapsed="false" customWidth="true" hidden="false" outlineLevel="0" max="6" min="4" style="4" width="10.71"/>
    <col collapsed="false" customWidth="true" hidden="false" outlineLevel="0" max="7" min="7" style="3" width="17"/>
    <col collapsed="false" customWidth="true" hidden="false" outlineLevel="0" max="8" min="8" style="3" width="15.71"/>
    <col collapsed="false" customWidth="true" hidden="false" outlineLevel="0" max="9" min="9" style="0" width="7.71"/>
  </cols>
  <sheetData>
    <row r="1" customFormat="false" ht="12.75" hidden="false" customHeight="false" outlineLevel="0" collapsed="false">
      <c r="B1" s="5" t="s">
        <v>0</v>
      </c>
      <c r="H1" s="6" t="s">
        <v>1</v>
      </c>
    </row>
    <row r="2" customFormat="false" ht="12.75" hidden="false" customHeight="false" outlineLevel="0" collapsed="false">
      <c r="B2" s="7"/>
      <c r="F2" s="8"/>
      <c r="G2" s="9"/>
      <c r="H2" s="9"/>
    </row>
    <row r="3" customFormat="false" ht="12.75" hidden="false" customHeight="false" outlineLevel="0" collapsed="false">
      <c r="B3" s="10" t="s">
        <v>2</v>
      </c>
      <c r="F3" s="11"/>
      <c r="G3" s="12"/>
      <c r="H3" s="13" t="s">
        <v>2</v>
      </c>
    </row>
    <row r="4" customFormat="false" ht="12.75" hidden="false" customHeight="false" outlineLevel="0" collapsed="false">
      <c r="B4" s="14" t="s">
        <v>3</v>
      </c>
      <c r="F4" s="15"/>
      <c r="G4" s="16"/>
      <c r="H4" s="17" t="s">
        <v>3</v>
      </c>
    </row>
    <row r="5" customFormat="false" ht="12.75" hidden="false" customHeight="false" outlineLevel="0" collapsed="false">
      <c r="B5" s="18" t="s">
        <v>4</v>
      </c>
      <c r="H5" s="19" t="s">
        <v>4</v>
      </c>
    </row>
    <row r="9" s="21" customFormat="true" ht="14.15" hidden="false" customHeight="true" outlineLevel="0" collapsed="false">
      <c r="A9" s="20" t="s">
        <v>5</v>
      </c>
      <c r="B9" s="20"/>
      <c r="C9" s="20"/>
      <c r="D9" s="20"/>
      <c r="E9" s="20"/>
      <c r="F9" s="20"/>
      <c r="G9" s="20"/>
      <c r="H9" s="20"/>
    </row>
    <row r="10" s="21" customFormat="true" ht="12.75" hidden="false" customHeight="false" outlineLevel="0" collapsed="false">
      <c r="A10" s="22"/>
      <c r="C10" s="23"/>
      <c r="D10" s="24"/>
      <c r="E10" s="24"/>
      <c r="F10" s="24"/>
      <c r="G10" s="25"/>
      <c r="H10" s="25"/>
    </row>
    <row r="11" s="21" customFormat="true" ht="30" hidden="false" customHeight="true" outlineLevel="0" collapsed="false">
      <c r="A11" s="26" t="s">
        <v>6</v>
      </c>
      <c r="B11" s="27" t="s">
        <v>7</v>
      </c>
      <c r="C11" s="23"/>
      <c r="D11" s="24"/>
      <c r="E11" s="24"/>
      <c r="F11" s="24"/>
      <c r="G11" s="25"/>
      <c r="H11" s="25"/>
    </row>
    <row r="12" s="21" customFormat="true" ht="12.75" hidden="false" customHeight="false" outlineLevel="0" collapsed="false">
      <c r="A12" s="28"/>
      <c r="C12" s="23"/>
      <c r="D12" s="24"/>
      <c r="E12" s="24"/>
      <c r="F12" s="24"/>
      <c r="G12" s="25"/>
      <c r="H12" s="25"/>
    </row>
    <row r="13" s="35" customFormat="true" ht="33" hidden="false" customHeight="true" outlineLevel="0" collapsed="false">
      <c r="A13" s="29" t="s">
        <v>8</v>
      </c>
      <c r="B13" s="30" t="s">
        <v>9</v>
      </c>
      <c r="C13" s="31" t="s">
        <v>10</v>
      </c>
      <c r="D13" s="32" t="s">
        <v>11</v>
      </c>
      <c r="E13" s="32"/>
      <c r="F13" s="32"/>
      <c r="G13" s="33" t="s">
        <v>12</v>
      </c>
      <c r="H13" s="34" t="s">
        <v>13</v>
      </c>
    </row>
    <row r="14" s="37" customFormat="true" ht="12.75" hidden="false" customHeight="false" outlineLevel="0" collapsed="false">
      <c r="A14" s="29"/>
      <c r="B14" s="30"/>
      <c r="C14" s="31"/>
      <c r="D14" s="36" t="s">
        <v>14</v>
      </c>
      <c r="E14" s="36" t="s">
        <v>15</v>
      </c>
      <c r="F14" s="36" t="s">
        <v>16</v>
      </c>
      <c r="G14" s="33"/>
      <c r="H14" s="34"/>
    </row>
    <row r="15" s="39" customFormat="true" ht="12.75" hidden="false" customHeight="false" outlineLevel="0" collapsed="false">
      <c r="A15" s="38" t="s">
        <v>17</v>
      </c>
      <c r="B15" s="38"/>
      <c r="C15" s="38"/>
      <c r="D15" s="38"/>
      <c r="E15" s="38"/>
      <c r="F15" s="38"/>
      <c r="G15" s="38"/>
      <c r="H15" s="38"/>
    </row>
    <row r="16" customFormat="false" ht="12.75" hidden="false" customHeight="false" outlineLevel="0" collapsed="false">
      <c r="A16" s="40" t="s">
        <v>18</v>
      </c>
      <c r="B16" s="41" t="s">
        <v>19</v>
      </c>
      <c r="C16" s="42" t="n">
        <v>100</v>
      </c>
      <c r="D16" s="43" t="n">
        <v>1.31</v>
      </c>
      <c r="E16" s="43" t="n">
        <v>0.1</v>
      </c>
      <c r="F16" s="43" t="n">
        <v>6.97</v>
      </c>
      <c r="G16" s="44" t="n">
        <v>35.35</v>
      </c>
      <c r="H16" s="45" t="s">
        <v>20</v>
      </c>
    </row>
    <row r="17" customFormat="false" ht="12.75" hidden="false" customHeight="false" outlineLevel="0" collapsed="false">
      <c r="A17" s="40"/>
      <c r="B17" s="41" t="s">
        <v>21</v>
      </c>
      <c r="C17" s="42" t="n">
        <v>180</v>
      </c>
      <c r="D17" s="43" t="n">
        <v>5.65</v>
      </c>
      <c r="E17" s="43" t="n">
        <v>3.98</v>
      </c>
      <c r="F17" s="43" t="n">
        <v>40.19</v>
      </c>
      <c r="G17" s="44" t="n">
        <v>219.37</v>
      </c>
      <c r="H17" s="45" t="s">
        <v>22</v>
      </c>
    </row>
    <row r="18" customFormat="false" ht="12.75" hidden="false" customHeight="false" outlineLevel="0" collapsed="false">
      <c r="A18" s="40"/>
      <c r="B18" s="41" t="s">
        <v>23</v>
      </c>
      <c r="C18" s="42" t="n">
        <v>50</v>
      </c>
      <c r="D18" s="43" t="n">
        <v>3.75</v>
      </c>
      <c r="E18" s="43" t="n">
        <v>1.25</v>
      </c>
      <c r="F18" s="43" t="n">
        <v>26</v>
      </c>
      <c r="G18" s="44" t="n">
        <v>135</v>
      </c>
      <c r="H18" s="45" t="s">
        <v>24</v>
      </c>
    </row>
    <row r="19" customFormat="false" ht="12.75" hidden="false" customHeight="false" outlineLevel="0" collapsed="false">
      <c r="A19" s="40"/>
      <c r="B19" s="41" t="s">
        <v>25</v>
      </c>
      <c r="C19" s="42" t="n">
        <v>10</v>
      </c>
      <c r="D19" s="43" t="n">
        <v>0.13</v>
      </c>
      <c r="E19" s="43" t="n">
        <v>6.15</v>
      </c>
      <c r="F19" s="43" t="n">
        <v>0.17</v>
      </c>
      <c r="G19" s="44" t="n">
        <v>56.6</v>
      </c>
      <c r="H19" s="45" t="s">
        <v>26</v>
      </c>
    </row>
    <row r="20" customFormat="false" ht="12.75" hidden="false" customHeight="false" outlineLevel="0" collapsed="false">
      <c r="A20" s="40"/>
      <c r="B20" s="41" t="s">
        <v>27</v>
      </c>
      <c r="C20" s="42" t="n">
        <v>10</v>
      </c>
      <c r="D20" s="43" t="n">
        <v>2.6</v>
      </c>
      <c r="E20" s="43" t="n">
        <v>2.65</v>
      </c>
      <c r="F20" s="43" t="n">
        <v>0.35</v>
      </c>
      <c r="G20" s="44" t="n">
        <v>35.56</v>
      </c>
      <c r="H20" s="45" t="s">
        <v>28</v>
      </c>
    </row>
    <row r="21" customFormat="false" ht="12.75" hidden="false" customHeight="false" outlineLevel="0" collapsed="false">
      <c r="A21" s="40"/>
      <c r="B21" s="41" t="s">
        <v>29</v>
      </c>
      <c r="C21" s="42" t="n">
        <v>200</v>
      </c>
      <c r="D21" s="43" t="n">
        <v>0.2</v>
      </c>
      <c r="E21" s="43" t="n">
        <v>0.06</v>
      </c>
      <c r="F21" s="43" t="n">
        <v>0.06</v>
      </c>
      <c r="G21" s="44" t="n">
        <v>1.52</v>
      </c>
      <c r="H21" s="45" t="s">
        <v>30</v>
      </c>
    </row>
    <row r="22" s="39" customFormat="true" ht="12.75" hidden="false" customHeight="false" outlineLevel="0" collapsed="false">
      <c r="A22" s="40" t="s">
        <v>31</v>
      </c>
      <c r="B22" s="40"/>
      <c r="C22" s="46" t="n">
        <f aca="false">SUM(C16:C21)</f>
        <v>550</v>
      </c>
      <c r="D22" s="46" t="n">
        <f aca="false">SUM(D16:D21)</f>
        <v>13.64</v>
      </c>
      <c r="E22" s="46" t="n">
        <f aca="false">SUM(E16:E21)</f>
        <v>14.19</v>
      </c>
      <c r="F22" s="46" t="n">
        <f aca="false">SUM(F16:F21)</f>
        <v>73.74</v>
      </c>
      <c r="G22" s="46" t="n">
        <f aca="false">SUM(G16:G21)</f>
        <v>483.4</v>
      </c>
      <c r="H22" s="47"/>
    </row>
    <row r="23" customFormat="false" ht="12.75" hidden="false" customHeight="false" outlineLevel="0" collapsed="false">
      <c r="A23" s="40" t="s">
        <v>32</v>
      </c>
      <c r="B23" s="41" t="s">
        <v>33</v>
      </c>
      <c r="C23" s="42" t="n">
        <v>100</v>
      </c>
      <c r="D23" s="43" t="n">
        <v>1.76</v>
      </c>
      <c r="E23" s="43" t="n">
        <v>2.84</v>
      </c>
      <c r="F23" s="43" t="n">
        <v>10.31</v>
      </c>
      <c r="G23" s="44" t="n">
        <v>74.01</v>
      </c>
      <c r="H23" s="45" t="s">
        <v>34</v>
      </c>
    </row>
    <row r="24" customFormat="false" ht="23.85" hidden="false" customHeight="false" outlineLevel="0" collapsed="false">
      <c r="A24" s="40"/>
      <c r="B24" s="41" t="s">
        <v>35</v>
      </c>
      <c r="C24" s="42" t="n">
        <v>250</v>
      </c>
      <c r="D24" s="43" t="n">
        <v>6.42</v>
      </c>
      <c r="E24" s="43" t="n">
        <v>5.75</v>
      </c>
      <c r="F24" s="43" t="n">
        <v>21.85</v>
      </c>
      <c r="G24" s="44" t="n">
        <v>165.17</v>
      </c>
      <c r="H24" s="45" t="s">
        <v>36</v>
      </c>
    </row>
    <row r="25" customFormat="false" ht="12.75" hidden="false" customHeight="false" outlineLevel="0" collapsed="false">
      <c r="A25" s="40"/>
      <c r="B25" s="41" t="s">
        <v>37</v>
      </c>
      <c r="C25" s="42" t="n">
        <v>100</v>
      </c>
      <c r="D25" s="43" t="n">
        <v>17.58</v>
      </c>
      <c r="E25" s="43" t="n">
        <v>2.36</v>
      </c>
      <c r="F25" s="43" t="n">
        <v>19.55</v>
      </c>
      <c r="G25" s="44" t="n">
        <v>170.18</v>
      </c>
      <c r="H25" s="45" t="s">
        <v>38</v>
      </c>
    </row>
    <row r="26" customFormat="false" ht="12.75" hidden="false" customHeight="false" outlineLevel="0" collapsed="false">
      <c r="A26" s="40"/>
      <c r="B26" s="41" t="s">
        <v>39</v>
      </c>
      <c r="C26" s="42" t="n">
        <v>180</v>
      </c>
      <c r="D26" s="43" t="n">
        <v>3.9</v>
      </c>
      <c r="E26" s="43" t="n">
        <v>8.28</v>
      </c>
      <c r="F26" s="43" t="n">
        <v>11.32</v>
      </c>
      <c r="G26" s="44" t="n">
        <v>138.42</v>
      </c>
      <c r="H26" s="45" t="s">
        <v>40</v>
      </c>
    </row>
    <row r="27" customFormat="false" ht="12.75" hidden="false" customHeight="false" outlineLevel="0" collapsed="false">
      <c r="A27" s="40"/>
      <c r="B27" s="41" t="s">
        <v>41</v>
      </c>
      <c r="C27" s="42" t="n">
        <v>200</v>
      </c>
      <c r="D27" s="43" t="n">
        <v>0.12</v>
      </c>
      <c r="E27" s="43" t="n">
        <v>0.06</v>
      </c>
      <c r="F27" s="43" t="n">
        <v>1.04</v>
      </c>
      <c r="G27" s="44" t="n">
        <v>5.74</v>
      </c>
      <c r="H27" s="45" t="s">
        <v>42</v>
      </c>
    </row>
    <row r="28" customFormat="false" ht="12.75" hidden="false" customHeight="false" outlineLevel="0" collapsed="false">
      <c r="A28" s="40"/>
      <c r="B28" s="41" t="s">
        <v>43</v>
      </c>
      <c r="C28" s="42" t="n">
        <v>30</v>
      </c>
      <c r="D28" s="43" t="n">
        <v>1.98</v>
      </c>
      <c r="E28" s="43" t="n">
        <v>0.36</v>
      </c>
      <c r="F28" s="43" t="n">
        <v>10.02</v>
      </c>
      <c r="G28" s="44" t="n">
        <v>52.2</v>
      </c>
      <c r="H28" s="45" t="s">
        <v>44</v>
      </c>
    </row>
    <row r="29" s="39" customFormat="true" ht="12.75" hidden="false" customHeight="false" outlineLevel="0" collapsed="false">
      <c r="A29" s="40" t="s">
        <v>45</v>
      </c>
      <c r="B29" s="40"/>
      <c r="C29" s="46" t="n">
        <f aca="false">SUM(C23:C28)</f>
        <v>860</v>
      </c>
      <c r="D29" s="46" t="n">
        <f aca="false">SUM(D23:D28)</f>
        <v>31.76</v>
      </c>
      <c r="E29" s="46" t="n">
        <f aca="false">SUM(E23:E28)</f>
        <v>19.65</v>
      </c>
      <c r="F29" s="46" t="n">
        <f aca="false">SUM(F23:F28)</f>
        <v>74.09</v>
      </c>
      <c r="G29" s="46" t="n">
        <f aca="false">SUM(G23:G28)</f>
        <v>605.72</v>
      </c>
      <c r="H29" s="47"/>
    </row>
    <row r="30" customFormat="false" ht="12.75" hidden="false" customHeight="false" outlineLevel="0" collapsed="false">
      <c r="A30" s="40" t="s">
        <v>46</v>
      </c>
      <c r="B30" s="41" t="s">
        <v>47</v>
      </c>
      <c r="C30" s="42" t="n">
        <v>200</v>
      </c>
      <c r="D30" s="43" t="n">
        <v>0.12</v>
      </c>
      <c r="E30" s="43" t="n">
        <v>0.06</v>
      </c>
      <c r="F30" s="43" t="n">
        <v>1.04</v>
      </c>
      <c r="G30" s="44" t="n">
        <v>5.74</v>
      </c>
      <c r="H30" s="45" t="s">
        <v>48</v>
      </c>
    </row>
    <row r="31" customFormat="false" ht="12.75" hidden="false" customHeight="false" outlineLevel="0" collapsed="false">
      <c r="A31" s="40"/>
      <c r="B31" s="41" t="s">
        <v>49</v>
      </c>
      <c r="C31" s="42" t="n">
        <v>100</v>
      </c>
      <c r="D31" s="43" t="n">
        <v>0.4</v>
      </c>
      <c r="E31" s="43" t="n">
        <v>0.4</v>
      </c>
      <c r="F31" s="43" t="n">
        <v>9.8</v>
      </c>
      <c r="G31" s="44" t="n">
        <v>47</v>
      </c>
      <c r="H31" s="45" t="s">
        <v>50</v>
      </c>
    </row>
    <row r="32" s="39" customFormat="true" ht="12.75" hidden="false" customHeight="false" outlineLevel="0" collapsed="false">
      <c r="A32" s="40" t="s">
        <v>51</v>
      </c>
      <c r="B32" s="40"/>
      <c r="C32" s="46" t="n">
        <f aca="false">SUM(C30:C31)</f>
        <v>300</v>
      </c>
      <c r="D32" s="46" t="n">
        <f aca="false">SUM(D30:D31)</f>
        <v>0.52</v>
      </c>
      <c r="E32" s="46" t="n">
        <f aca="false">SUM(E30:E31)</f>
        <v>0.46</v>
      </c>
      <c r="F32" s="46" t="n">
        <f aca="false">SUM(F30:F31)</f>
        <v>10.84</v>
      </c>
      <c r="G32" s="46" t="n">
        <f aca="false">SUM(G30:G31)</f>
        <v>52.74</v>
      </c>
      <c r="H32" s="47"/>
    </row>
    <row r="33" s="39" customFormat="true" ht="12.75" hidden="false" customHeight="false" outlineLevel="0" collapsed="false">
      <c r="A33" s="48" t="s">
        <v>52</v>
      </c>
      <c r="B33" s="48"/>
      <c r="C33" s="49" t="n">
        <f aca="false">C32+C29+C22</f>
        <v>1710</v>
      </c>
      <c r="D33" s="49" t="n">
        <f aca="false">D32+D29+D22</f>
        <v>45.92</v>
      </c>
      <c r="E33" s="49" t="n">
        <f aca="false">E32+E29+E22</f>
        <v>34.3</v>
      </c>
      <c r="F33" s="49" t="n">
        <f aca="false">F32+F29+F22</f>
        <v>158.67</v>
      </c>
      <c r="G33" s="49" t="n">
        <f aca="false">G32+G29+G22</f>
        <v>1141.86</v>
      </c>
      <c r="H33" s="50"/>
    </row>
    <row r="34" s="39" customFormat="true" ht="12.75" hidden="false" customHeight="false" outlineLevel="0" collapsed="false">
      <c r="A34" s="51" t="s">
        <v>53</v>
      </c>
      <c r="B34" s="51"/>
      <c r="C34" s="51"/>
      <c r="D34" s="51"/>
      <c r="E34" s="51"/>
      <c r="F34" s="51"/>
      <c r="G34" s="51"/>
      <c r="H34" s="51"/>
    </row>
    <row r="35" customFormat="false" ht="12.75" hidden="false" customHeight="false" outlineLevel="0" collapsed="false">
      <c r="A35" s="40" t="s">
        <v>18</v>
      </c>
      <c r="B35" s="41" t="s">
        <v>54</v>
      </c>
      <c r="C35" s="42" t="n">
        <v>250</v>
      </c>
      <c r="D35" s="43" t="n">
        <v>9.65</v>
      </c>
      <c r="E35" s="43" t="n">
        <v>6.08</v>
      </c>
      <c r="F35" s="43" t="n">
        <v>31.42</v>
      </c>
      <c r="G35" s="44" t="n">
        <v>220.4</v>
      </c>
      <c r="H35" s="45" t="s">
        <v>55</v>
      </c>
    </row>
    <row r="36" customFormat="false" ht="12.75" hidden="false" customHeight="false" outlineLevel="0" collapsed="false">
      <c r="A36" s="40"/>
      <c r="B36" s="41" t="s">
        <v>56</v>
      </c>
      <c r="C36" s="42" t="n">
        <v>50</v>
      </c>
      <c r="D36" s="43" t="n">
        <v>6.35</v>
      </c>
      <c r="E36" s="43" t="n">
        <v>5.75</v>
      </c>
      <c r="F36" s="43" t="n">
        <v>0.35</v>
      </c>
      <c r="G36" s="44" t="n">
        <v>78.5</v>
      </c>
      <c r="H36" s="45" t="s">
        <v>57</v>
      </c>
    </row>
    <row r="37" customFormat="false" ht="12.75" hidden="false" customHeight="false" outlineLevel="0" collapsed="false">
      <c r="A37" s="40"/>
      <c r="B37" s="41" t="s">
        <v>58</v>
      </c>
      <c r="C37" s="42" t="n">
        <v>50</v>
      </c>
      <c r="D37" s="43" t="n">
        <v>4</v>
      </c>
      <c r="E37" s="43" t="n">
        <v>1.53</v>
      </c>
      <c r="F37" s="43" t="n">
        <v>27.6</v>
      </c>
      <c r="G37" s="44" t="n">
        <v>142.64</v>
      </c>
      <c r="H37" s="45" t="s">
        <v>59</v>
      </c>
    </row>
    <row r="38" customFormat="false" ht="12.75" hidden="false" customHeight="false" outlineLevel="0" collapsed="false">
      <c r="A38" s="40"/>
      <c r="B38" s="41" t="s">
        <v>60</v>
      </c>
      <c r="C38" s="42" t="n">
        <v>200</v>
      </c>
      <c r="D38" s="43" t="n">
        <v>0.24</v>
      </c>
      <c r="E38" s="43" t="n">
        <v>0</v>
      </c>
      <c r="F38" s="43" t="n">
        <v>0.16</v>
      </c>
      <c r="G38" s="44" t="n">
        <v>3.26</v>
      </c>
      <c r="H38" s="45" t="s">
        <v>61</v>
      </c>
    </row>
    <row r="39" s="39" customFormat="true" ht="12.75" hidden="false" customHeight="false" outlineLevel="0" collapsed="false">
      <c r="A39" s="40" t="s">
        <v>31</v>
      </c>
      <c r="B39" s="40"/>
      <c r="C39" s="46" t="n">
        <f aca="false">SUM(C35:C38)</f>
        <v>550</v>
      </c>
      <c r="D39" s="46" t="n">
        <f aca="false">SUM(D35:D38)</f>
        <v>20.24</v>
      </c>
      <c r="E39" s="46" t="n">
        <f aca="false">SUM(E35:E38)</f>
        <v>13.36</v>
      </c>
      <c r="F39" s="46" t="n">
        <f aca="false">SUM(F35:F38)</f>
        <v>59.53</v>
      </c>
      <c r="G39" s="46" t="n">
        <f aca="false">SUM(G35:G38)</f>
        <v>444.8</v>
      </c>
      <c r="H39" s="47"/>
    </row>
    <row r="40" customFormat="false" ht="23.85" hidden="false" customHeight="false" outlineLevel="0" collapsed="false">
      <c r="A40" s="40" t="s">
        <v>32</v>
      </c>
      <c r="B40" s="41" t="s">
        <v>62</v>
      </c>
      <c r="C40" s="42" t="n">
        <v>100</v>
      </c>
      <c r="D40" s="43" t="n">
        <v>1.2</v>
      </c>
      <c r="E40" s="43" t="n">
        <v>7</v>
      </c>
      <c r="F40" s="43" t="n">
        <v>7.4</v>
      </c>
      <c r="G40" s="44" t="n">
        <v>97</v>
      </c>
      <c r="H40" s="45" t="s">
        <v>63</v>
      </c>
    </row>
    <row r="41" customFormat="false" ht="12.75" hidden="false" customHeight="false" outlineLevel="0" collapsed="false">
      <c r="A41" s="40"/>
      <c r="B41" s="41" t="s">
        <v>64</v>
      </c>
      <c r="C41" s="42" t="n">
        <v>250</v>
      </c>
      <c r="D41" s="43" t="n">
        <v>7.72</v>
      </c>
      <c r="E41" s="43" t="n">
        <v>0.62</v>
      </c>
      <c r="F41" s="43" t="n">
        <v>24.05</v>
      </c>
      <c r="G41" s="44" t="n">
        <v>129.67</v>
      </c>
      <c r="H41" s="45" t="s">
        <v>65</v>
      </c>
    </row>
    <row r="42" customFormat="false" ht="12.75" hidden="false" customHeight="false" outlineLevel="0" collapsed="false">
      <c r="A42" s="40"/>
      <c r="B42" s="41" t="s">
        <v>66</v>
      </c>
      <c r="C42" s="42" t="n">
        <v>100</v>
      </c>
      <c r="D42" s="43" t="n">
        <v>10.25</v>
      </c>
      <c r="E42" s="43" t="n">
        <v>2.95</v>
      </c>
      <c r="F42" s="43" t="n">
        <v>2.05</v>
      </c>
      <c r="G42" s="44" t="n">
        <v>76.31</v>
      </c>
      <c r="H42" s="45" t="s">
        <v>67</v>
      </c>
    </row>
    <row r="43" customFormat="false" ht="12.75" hidden="false" customHeight="false" outlineLevel="0" collapsed="false">
      <c r="A43" s="40"/>
      <c r="B43" s="41" t="s">
        <v>68</v>
      </c>
      <c r="C43" s="42" t="n">
        <v>180</v>
      </c>
      <c r="D43" s="43" t="n">
        <v>3.91</v>
      </c>
      <c r="E43" s="43" t="n">
        <v>3.42</v>
      </c>
      <c r="F43" s="43" t="n">
        <v>26.41</v>
      </c>
      <c r="G43" s="44" t="n">
        <v>152.53</v>
      </c>
      <c r="H43" s="45" t="s">
        <v>69</v>
      </c>
    </row>
    <row r="44" customFormat="false" ht="12.75" hidden="false" customHeight="false" outlineLevel="0" collapsed="false">
      <c r="A44" s="40"/>
      <c r="B44" s="41" t="s">
        <v>70</v>
      </c>
      <c r="C44" s="42" t="n">
        <v>200</v>
      </c>
      <c r="D44" s="43" t="n">
        <v>0.32</v>
      </c>
      <c r="E44" s="43" t="n">
        <v>0.14</v>
      </c>
      <c r="F44" s="43" t="n">
        <v>4.48</v>
      </c>
      <c r="G44" s="44" t="n">
        <v>21.8</v>
      </c>
      <c r="H44" s="45" t="s">
        <v>71</v>
      </c>
    </row>
    <row r="45" customFormat="false" ht="12.75" hidden="false" customHeight="false" outlineLevel="0" collapsed="false">
      <c r="A45" s="40"/>
      <c r="B45" s="41" t="s">
        <v>43</v>
      </c>
      <c r="C45" s="42" t="n">
        <v>30</v>
      </c>
      <c r="D45" s="43" t="n">
        <v>1.98</v>
      </c>
      <c r="E45" s="43" t="n">
        <v>0.36</v>
      </c>
      <c r="F45" s="43" t="n">
        <v>10.02</v>
      </c>
      <c r="G45" s="44" t="n">
        <v>52.2</v>
      </c>
      <c r="H45" s="45" t="s">
        <v>44</v>
      </c>
    </row>
    <row r="46" s="39" customFormat="true" ht="12.75" hidden="false" customHeight="false" outlineLevel="0" collapsed="false">
      <c r="A46" s="40" t="s">
        <v>45</v>
      </c>
      <c r="B46" s="40"/>
      <c r="C46" s="46" t="n">
        <f aca="false">SUM(C40:C45)</f>
        <v>860</v>
      </c>
      <c r="D46" s="46" t="n">
        <f aca="false">SUM(D40:D45)</f>
        <v>25.38</v>
      </c>
      <c r="E46" s="46" t="n">
        <f aca="false">SUM(E40:E45)</f>
        <v>14.49</v>
      </c>
      <c r="F46" s="46" t="n">
        <f aca="false">SUM(F40:F45)</f>
        <v>74.41</v>
      </c>
      <c r="G46" s="46" t="n">
        <f aca="false">SUM(G40:G45)</f>
        <v>529.51</v>
      </c>
      <c r="H46" s="47"/>
    </row>
    <row r="47" customFormat="false" ht="12.75" hidden="false" customHeight="false" outlineLevel="0" collapsed="false">
      <c r="A47" s="40" t="s">
        <v>46</v>
      </c>
      <c r="B47" s="41" t="s">
        <v>72</v>
      </c>
      <c r="C47" s="42" t="n">
        <v>200</v>
      </c>
      <c r="D47" s="43" t="n">
        <v>5.4</v>
      </c>
      <c r="E47" s="43" t="n">
        <v>5</v>
      </c>
      <c r="F47" s="43" t="n">
        <v>21.6</v>
      </c>
      <c r="G47" s="44" t="n">
        <v>158</v>
      </c>
      <c r="H47" s="45" t="s">
        <v>73</v>
      </c>
    </row>
    <row r="48" customFormat="false" ht="12.75" hidden="false" customHeight="false" outlineLevel="0" collapsed="false">
      <c r="A48" s="40"/>
      <c r="B48" s="41" t="s">
        <v>74</v>
      </c>
      <c r="C48" s="42" t="n">
        <v>100</v>
      </c>
      <c r="D48" s="43" t="n">
        <v>8.4</v>
      </c>
      <c r="E48" s="43" t="n">
        <v>2.4</v>
      </c>
      <c r="F48" s="43" t="n">
        <v>44.9</v>
      </c>
      <c r="G48" s="44" t="n">
        <v>234</v>
      </c>
      <c r="H48" s="45" t="s">
        <v>75</v>
      </c>
    </row>
    <row r="49" s="39" customFormat="true" ht="12.75" hidden="false" customHeight="false" outlineLevel="0" collapsed="false">
      <c r="A49" s="40" t="s">
        <v>51</v>
      </c>
      <c r="B49" s="40"/>
      <c r="C49" s="46" t="n">
        <f aca="false">SUM(C47:C48)</f>
        <v>300</v>
      </c>
      <c r="D49" s="46" t="n">
        <f aca="false">SUM(D47:D48)</f>
        <v>13.8</v>
      </c>
      <c r="E49" s="46" t="n">
        <f aca="false">SUM(E47:E48)</f>
        <v>7.4</v>
      </c>
      <c r="F49" s="46" t="n">
        <f aca="false">SUM(F47:F48)</f>
        <v>66.5</v>
      </c>
      <c r="G49" s="46" t="n">
        <f aca="false">SUM(G47:G48)</f>
        <v>392</v>
      </c>
      <c r="H49" s="47"/>
    </row>
    <row r="50" s="39" customFormat="true" ht="12.75" hidden="false" customHeight="false" outlineLevel="0" collapsed="false">
      <c r="A50" s="48" t="s">
        <v>52</v>
      </c>
      <c r="B50" s="48"/>
      <c r="C50" s="49" t="n">
        <f aca="false">C49+C46+C39</f>
        <v>1710</v>
      </c>
      <c r="D50" s="49" t="n">
        <f aca="false">D49+D46+D39</f>
        <v>59.42</v>
      </c>
      <c r="E50" s="49" t="n">
        <f aca="false">E49+E46+E39</f>
        <v>35.25</v>
      </c>
      <c r="F50" s="49" t="n">
        <f aca="false">F49+F46+F39</f>
        <v>200.44</v>
      </c>
      <c r="G50" s="49" t="n">
        <f aca="false">G49+G46+G39</f>
        <v>1366.31</v>
      </c>
      <c r="H50" s="50"/>
    </row>
    <row r="51" s="39" customFormat="true" ht="12.75" hidden="false" customHeight="false" outlineLevel="0" collapsed="false">
      <c r="A51" s="51" t="s">
        <v>76</v>
      </c>
      <c r="B51" s="51"/>
      <c r="C51" s="51"/>
      <c r="D51" s="51"/>
      <c r="E51" s="51"/>
      <c r="F51" s="51"/>
      <c r="G51" s="51"/>
      <c r="H51" s="51"/>
    </row>
    <row r="52" customFormat="false" ht="12.75" hidden="false" customHeight="false" outlineLevel="0" collapsed="false">
      <c r="A52" s="40" t="s">
        <v>18</v>
      </c>
      <c r="B52" s="41" t="s">
        <v>77</v>
      </c>
      <c r="C52" s="42" t="n">
        <v>250</v>
      </c>
      <c r="D52" s="43" t="n">
        <v>18.45</v>
      </c>
      <c r="E52" s="43" t="n">
        <v>23.4</v>
      </c>
      <c r="F52" s="43" t="n">
        <v>14.82</v>
      </c>
      <c r="G52" s="44" t="n">
        <v>345.97</v>
      </c>
      <c r="H52" s="45" t="s">
        <v>78</v>
      </c>
    </row>
    <row r="53" customFormat="false" ht="12.75" hidden="false" customHeight="false" outlineLevel="0" collapsed="false">
      <c r="A53" s="40"/>
      <c r="B53" s="41" t="s">
        <v>49</v>
      </c>
      <c r="C53" s="42" t="n">
        <v>100</v>
      </c>
      <c r="D53" s="43" t="n">
        <v>0.4</v>
      </c>
      <c r="E53" s="43" t="n">
        <v>0.4</v>
      </c>
      <c r="F53" s="43" t="n">
        <v>9.8</v>
      </c>
      <c r="G53" s="44" t="n">
        <v>47</v>
      </c>
      <c r="H53" s="45" t="s">
        <v>50</v>
      </c>
    </row>
    <row r="54" customFormat="false" ht="12.75" hidden="false" customHeight="false" outlineLevel="0" collapsed="false">
      <c r="A54" s="40"/>
      <c r="B54" s="41" t="s">
        <v>79</v>
      </c>
      <c r="C54" s="42" t="n">
        <v>200</v>
      </c>
      <c r="D54" s="43" t="n">
        <v>1.66</v>
      </c>
      <c r="E54" s="43" t="n">
        <v>1.6</v>
      </c>
      <c r="F54" s="43" t="n">
        <v>2.38</v>
      </c>
      <c r="G54" s="44" t="n">
        <v>31.92</v>
      </c>
      <c r="H54" s="45" t="s">
        <v>80</v>
      </c>
    </row>
    <row r="55" s="39" customFormat="true" ht="12.75" hidden="false" customHeight="false" outlineLevel="0" collapsed="false">
      <c r="A55" s="40" t="s">
        <v>31</v>
      </c>
      <c r="B55" s="40"/>
      <c r="C55" s="46" t="n">
        <f aca="false">SUM(C52:C54)</f>
        <v>550</v>
      </c>
      <c r="D55" s="46" t="n">
        <f aca="false">SUM(D52:D54)</f>
        <v>20.51</v>
      </c>
      <c r="E55" s="46" t="n">
        <f aca="false">SUM(E52:E54)</f>
        <v>25.4</v>
      </c>
      <c r="F55" s="46" t="n">
        <f aca="false">SUM(F52:F54)</f>
        <v>27</v>
      </c>
      <c r="G55" s="46" t="n">
        <f aca="false">SUM(G52:G54)</f>
        <v>424.89</v>
      </c>
      <c r="H55" s="47"/>
    </row>
    <row r="56" customFormat="false" ht="12.75" hidden="false" customHeight="false" outlineLevel="0" collapsed="false">
      <c r="A56" s="40" t="s">
        <v>32</v>
      </c>
      <c r="B56" s="41" t="s">
        <v>81</v>
      </c>
      <c r="C56" s="42" t="n">
        <v>100</v>
      </c>
      <c r="D56" s="43" t="n">
        <v>1.5</v>
      </c>
      <c r="E56" s="43" t="n">
        <v>0.1</v>
      </c>
      <c r="F56" s="43" t="n">
        <v>8.8</v>
      </c>
      <c r="G56" s="44" t="n">
        <v>42</v>
      </c>
      <c r="H56" s="45" t="s">
        <v>82</v>
      </c>
    </row>
    <row r="57" customFormat="false" ht="12.75" hidden="false" customHeight="false" outlineLevel="0" collapsed="false">
      <c r="A57" s="40"/>
      <c r="B57" s="41" t="s">
        <v>83</v>
      </c>
      <c r="C57" s="42" t="n">
        <v>250</v>
      </c>
      <c r="D57" s="43" t="n">
        <v>3.4</v>
      </c>
      <c r="E57" s="43" t="n">
        <v>5.5</v>
      </c>
      <c r="F57" s="43" t="n">
        <v>19.03</v>
      </c>
      <c r="G57" s="44" t="n">
        <v>139.62</v>
      </c>
      <c r="H57" s="45" t="s">
        <v>84</v>
      </c>
    </row>
    <row r="58" customFormat="false" ht="12.75" hidden="false" customHeight="false" outlineLevel="0" collapsed="false">
      <c r="A58" s="40"/>
      <c r="B58" s="41" t="s">
        <v>85</v>
      </c>
      <c r="C58" s="42" t="n">
        <v>100</v>
      </c>
      <c r="D58" s="43" t="n">
        <v>16.12</v>
      </c>
      <c r="E58" s="43" t="n">
        <v>1.87</v>
      </c>
      <c r="F58" s="43" t="n">
        <v>11.09</v>
      </c>
      <c r="G58" s="44" t="n">
        <v>125.44</v>
      </c>
      <c r="H58" s="45" t="s">
        <v>86</v>
      </c>
    </row>
    <row r="59" customFormat="false" ht="12.75" hidden="false" customHeight="false" outlineLevel="0" collapsed="false">
      <c r="A59" s="40"/>
      <c r="B59" s="41" t="s">
        <v>21</v>
      </c>
      <c r="C59" s="42" t="n">
        <v>180</v>
      </c>
      <c r="D59" s="43" t="n">
        <v>5.65</v>
      </c>
      <c r="E59" s="43" t="n">
        <v>3.98</v>
      </c>
      <c r="F59" s="43" t="n">
        <v>40.19</v>
      </c>
      <c r="G59" s="44" t="n">
        <v>219.37</v>
      </c>
      <c r="H59" s="45" t="s">
        <v>22</v>
      </c>
    </row>
    <row r="60" customFormat="false" ht="12.75" hidden="false" customHeight="false" outlineLevel="0" collapsed="false">
      <c r="A60" s="40"/>
      <c r="B60" s="41" t="s">
        <v>87</v>
      </c>
      <c r="C60" s="42" t="n">
        <v>200</v>
      </c>
      <c r="D60" s="43" t="n">
        <v>0.14</v>
      </c>
      <c r="E60" s="43" t="n">
        <v>0.06</v>
      </c>
      <c r="F60" s="43" t="n">
        <v>1.02</v>
      </c>
      <c r="G60" s="44" t="n">
        <v>6.16</v>
      </c>
      <c r="H60" s="45" t="s">
        <v>88</v>
      </c>
    </row>
    <row r="61" customFormat="false" ht="12.75" hidden="false" customHeight="false" outlineLevel="0" collapsed="false">
      <c r="A61" s="40"/>
      <c r="B61" s="41" t="s">
        <v>89</v>
      </c>
      <c r="C61" s="42" t="n">
        <v>30</v>
      </c>
      <c r="D61" s="43" t="n">
        <v>1.98</v>
      </c>
      <c r="E61" s="43" t="n">
        <v>0.27</v>
      </c>
      <c r="F61" s="43" t="n">
        <v>11.4</v>
      </c>
      <c r="G61" s="44" t="n">
        <v>59.7</v>
      </c>
      <c r="H61" s="45" t="s">
        <v>90</v>
      </c>
    </row>
    <row r="62" customFormat="false" ht="12.75" hidden="false" customHeight="false" outlineLevel="0" collapsed="false">
      <c r="A62" s="40"/>
      <c r="B62" s="41" t="s">
        <v>43</v>
      </c>
      <c r="C62" s="42" t="n">
        <v>30</v>
      </c>
      <c r="D62" s="43" t="n">
        <v>1.98</v>
      </c>
      <c r="E62" s="43" t="n">
        <v>0.36</v>
      </c>
      <c r="F62" s="43" t="n">
        <v>10.02</v>
      </c>
      <c r="G62" s="44" t="n">
        <v>52.2</v>
      </c>
      <c r="H62" s="45" t="s">
        <v>44</v>
      </c>
    </row>
    <row r="63" s="39" customFormat="true" ht="12.75" hidden="false" customHeight="false" outlineLevel="0" collapsed="false">
      <c r="A63" s="40" t="s">
        <v>45</v>
      </c>
      <c r="B63" s="40"/>
      <c r="C63" s="46" t="n">
        <f aca="false">SUM(C56:C62)</f>
        <v>890</v>
      </c>
      <c r="D63" s="46" t="n">
        <f aca="false">SUM(D56:D62)</f>
        <v>30.77</v>
      </c>
      <c r="E63" s="46" t="n">
        <f aca="false">SUM(E56:E62)</f>
        <v>12.14</v>
      </c>
      <c r="F63" s="46" t="n">
        <f aca="false">SUM(F56:F62)</f>
        <v>101.55</v>
      </c>
      <c r="G63" s="46" t="n">
        <f aca="false">SUM(G56:G62)</f>
        <v>644.49</v>
      </c>
      <c r="H63" s="47"/>
    </row>
    <row r="64" customFormat="false" ht="12.75" hidden="false" customHeight="false" outlineLevel="0" collapsed="false">
      <c r="A64" s="40" t="s">
        <v>46</v>
      </c>
      <c r="B64" s="41" t="s">
        <v>91</v>
      </c>
      <c r="C64" s="42" t="n">
        <v>200</v>
      </c>
      <c r="D64" s="43" t="n">
        <v>0</v>
      </c>
      <c r="E64" s="43" t="n">
        <v>0</v>
      </c>
      <c r="F64" s="43" t="n">
        <v>72</v>
      </c>
      <c r="G64" s="44" t="n">
        <v>80</v>
      </c>
      <c r="H64" s="45" t="s">
        <v>92</v>
      </c>
    </row>
    <row r="65" customFormat="false" ht="12.75" hidden="false" customHeight="false" outlineLevel="0" collapsed="false">
      <c r="A65" s="40"/>
      <c r="B65" s="41" t="s">
        <v>58</v>
      </c>
      <c r="C65" s="42" t="n">
        <v>100</v>
      </c>
      <c r="D65" s="43" t="n">
        <v>8</v>
      </c>
      <c r="E65" s="43" t="n">
        <v>3.05</v>
      </c>
      <c r="F65" s="43" t="n">
        <v>55.35</v>
      </c>
      <c r="G65" s="44" t="n">
        <v>285.27</v>
      </c>
      <c r="H65" s="45" t="s">
        <v>59</v>
      </c>
    </row>
    <row r="66" s="39" customFormat="true" ht="12.75" hidden="false" customHeight="false" outlineLevel="0" collapsed="false">
      <c r="A66" s="40" t="s">
        <v>51</v>
      </c>
      <c r="B66" s="40"/>
      <c r="C66" s="46" t="n">
        <f aca="false">SUM(C64:C65)</f>
        <v>300</v>
      </c>
      <c r="D66" s="46" t="n">
        <f aca="false">SUM(D64:D65)</f>
        <v>8</v>
      </c>
      <c r="E66" s="46" t="n">
        <f aca="false">SUM(E64:E65)</f>
        <v>3.05</v>
      </c>
      <c r="F66" s="46" t="n">
        <f aca="false">SUM(F64:F65)</f>
        <v>127.35</v>
      </c>
      <c r="G66" s="46" t="n">
        <f aca="false">SUM(G64:G65)</f>
        <v>365.27</v>
      </c>
      <c r="H66" s="47"/>
    </row>
    <row r="67" s="39" customFormat="true" ht="12.75" hidden="false" customHeight="false" outlineLevel="0" collapsed="false">
      <c r="A67" s="48" t="s">
        <v>52</v>
      </c>
      <c r="B67" s="48"/>
      <c r="C67" s="49" t="n">
        <f aca="false">C66+C63+C55</f>
        <v>1740</v>
      </c>
      <c r="D67" s="49" t="n">
        <f aca="false">D66+D63+D55</f>
        <v>59.28</v>
      </c>
      <c r="E67" s="49" t="n">
        <f aca="false">E66+E63+E55</f>
        <v>40.59</v>
      </c>
      <c r="F67" s="49" t="n">
        <f aca="false">F66+F63+F55</f>
        <v>255.9</v>
      </c>
      <c r="G67" s="49" t="n">
        <f aca="false">G66+G63+G55</f>
        <v>1434.65</v>
      </c>
      <c r="H67" s="50"/>
    </row>
    <row r="68" s="39" customFormat="true" ht="12.75" hidden="false" customHeight="false" outlineLevel="0" collapsed="false">
      <c r="A68" s="51" t="s">
        <v>93</v>
      </c>
      <c r="B68" s="51"/>
      <c r="C68" s="51"/>
      <c r="D68" s="51"/>
      <c r="E68" s="51"/>
      <c r="F68" s="51"/>
      <c r="G68" s="51"/>
      <c r="H68" s="51"/>
    </row>
    <row r="69" customFormat="false" ht="12.75" hidden="false" customHeight="false" outlineLevel="0" collapsed="false">
      <c r="A69" s="40" t="s">
        <v>18</v>
      </c>
      <c r="B69" s="41" t="s">
        <v>94</v>
      </c>
      <c r="C69" s="42" t="n">
        <v>60</v>
      </c>
      <c r="D69" s="43" t="n">
        <v>0.48</v>
      </c>
      <c r="E69" s="43" t="n">
        <v>0.06</v>
      </c>
      <c r="F69" s="43" t="n">
        <v>1.02</v>
      </c>
      <c r="G69" s="44" t="n">
        <v>7.8</v>
      </c>
      <c r="H69" s="45" t="s">
        <v>95</v>
      </c>
    </row>
    <row r="70" customFormat="false" ht="12.75" hidden="false" customHeight="false" outlineLevel="0" collapsed="false">
      <c r="A70" s="40"/>
      <c r="B70" s="41" t="s">
        <v>96</v>
      </c>
      <c r="C70" s="42" t="n">
        <v>100</v>
      </c>
      <c r="D70" s="43" t="n">
        <v>15.89</v>
      </c>
      <c r="E70" s="43" t="n">
        <v>1.85</v>
      </c>
      <c r="F70" s="43" t="n">
        <v>10.1</v>
      </c>
      <c r="G70" s="44" t="n">
        <v>120.22</v>
      </c>
      <c r="H70" s="45" t="s">
        <v>97</v>
      </c>
    </row>
    <row r="71" customFormat="false" ht="12.75" hidden="false" customHeight="false" outlineLevel="0" collapsed="false">
      <c r="A71" s="40"/>
      <c r="B71" s="41" t="s">
        <v>98</v>
      </c>
      <c r="C71" s="42" t="n">
        <v>180</v>
      </c>
      <c r="D71" s="43" t="n">
        <v>10.37</v>
      </c>
      <c r="E71" s="43" t="n">
        <v>4.7</v>
      </c>
      <c r="F71" s="43" t="n">
        <v>46.62</v>
      </c>
      <c r="G71" s="44" t="n">
        <v>270.81</v>
      </c>
      <c r="H71" s="45" t="s">
        <v>99</v>
      </c>
    </row>
    <row r="72" customFormat="false" ht="12.75" hidden="false" customHeight="false" outlineLevel="0" collapsed="false">
      <c r="A72" s="40"/>
      <c r="B72" s="41" t="s">
        <v>89</v>
      </c>
      <c r="C72" s="42" t="n">
        <v>30</v>
      </c>
      <c r="D72" s="43" t="n">
        <v>1.98</v>
      </c>
      <c r="E72" s="43" t="n">
        <v>0.27</v>
      </c>
      <c r="F72" s="43" t="n">
        <v>11.4</v>
      </c>
      <c r="G72" s="44" t="n">
        <v>59.7</v>
      </c>
      <c r="H72" s="45" t="s">
        <v>100</v>
      </c>
    </row>
    <row r="73" customFormat="false" ht="12.75" hidden="false" customHeight="false" outlineLevel="0" collapsed="false">
      <c r="A73" s="40"/>
      <c r="B73" s="41" t="s">
        <v>29</v>
      </c>
      <c r="C73" s="42" t="n">
        <v>200</v>
      </c>
      <c r="D73" s="43" t="n">
        <v>0.2</v>
      </c>
      <c r="E73" s="43" t="n">
        <v>0.06</v>
      </c>
      <c r="F73" s="43" t="n">
        <v>0.06</v>
      </c>
      <c r="G73" s="44" t="n">
        <v>1.52</v>
      </c>
      <c r="H73" s="45" t="s">
        <v>30</v>
      </c>
    </row>
    <row r="74" s="39" customFormat="true" ht="12.75" hidden="false" customHeight="false" outlineLevel="0" collapsed="false">
      <c r="A74" s="40" t="s">
        <v>31</v>
      </c>
      <c r="B74" s="40"/>
      <c r="C74" s="46" t="n">
        <f aca="false">SUM(C69:C73)</f>
        <v>570</v>
      </c>
      <c r="D74" s="46" t="n">
        <f aca="false">SUM(D69:D73)</f>
        <v>28.92</v>
      </c>
      <c r="E74" s="46" t="n">
        <f aca="false">SUM(E69:E73)</f>
        <v>6.94</v>
      </c>
      <c r="F74" s="46" t="n">
        <f aca="false">SUM(F69:F73)</f>
        <v>69.2</v>
      </c>
      <c r="G74" s="46" t="n">
        <f aca="false">SUM(G69:G73)</f>
        <v>460.05</v>
      </c>
      <c r="H74" s="47"/>
    </row>
    <row r="75" customFormat="false" ht="12.75" hidden="false" customHeight="false" outlineLevel="0" collapsed="false">
      <c r="A75" s="40" t="s">
        <v>32</v>
      </c>
      <c r="B75" s="41" t="s">
        <v>19</v>
      </c>
      <c r="C75" s="42" t="n">
        <v>100</v>
      </c>
      <c r="D75" s="43" t="n">
        <v>1.31</v>
      </c>
      <c r="E75" s="43" t="n">
        <v>0.1</v>
      </c>
      <c r="F75" s="43" t="n">
        <v>6.97</v>
      </c>
      <c r="G75" s="44" t="n">
        <v>35.35</v>
      </c>
      <c r="H75" s="45" t="s">
        <v>20</v>
      </c>
    </row>
    <row r="76" customFormat="false" ht="23.85" hidden="false" customHeight="false" outlineLevel="0" collapsed="false">
      <c r="A76" s="40"/>
      <c r="B76" s="41" t="s">
        <v>101</v>
      </c>
      <c r="C76" s="42" t="n">
        <v>250</v>
      </c>
      <c r="D76" s="43" t="n">
        <v>4.28</v>
      </c>
      <c r="E76" s="43" t="n">
        <v>3.22</v>
      </c>
      <c r="F76" s="43" t="n">
        <v>25.05</v>
      </c>
      <c r="G76" s="44" t="n">
        <v>146.55</v>
      </c>
      <c r="H76" s="45" t="s">
        <v>102</v>
      </c>
    </row>
    <row r="77" customFormat="false" ht="12.75" hidden="false" customHeight="false" outlineLevel="0" collapsed="false">
      <c r="A77" s="40"/>
      <c r="B77" s="41" t="s">
        <v>103</v>
      </c>
      <c r="C77" s="42" t="n">
        <v>280</v>
      </c>
      <c r="D77" s="43" t="n">
        <v>21.9</v>
      </c>
      <c r="E77" s="43" t="n">
        <v>5.68</v>
      </c>
      <c r="F77" s="43" t="n">
        <v>20.1</v>
      </c>
      <c r="G77" s="44" t="n">
        <v>220.64</v>
      </c>
      <c r="H77" s="45" t="s">
        <v>104</v>
      </c>
    </row>
    <row r="78" customFormat="false" ht="12.75" hidden="false" customHeight="false" outlineLevel="0" collapsed="false">
      <c r="A78" s="40"/>
      <c r="B78" s="41" t="s">
        <v>41</v>
      </c>
      <c r="C78" s="42" t="n">
        <v>200</v>
      </c>
      <c r="D78" s="43" t="n">
        <v>0.12</v>
      </c>
      <c r="E78" s="43" t="n">
        <v>0.06</v>
      </c>
      <c r="F78" s="43" t="n">
        <v>1.04</v>
      </c>
      <c r="G78" s="44" t="n">
        <v>5.74</v>
      </c>
      <c r="H78" s="45" t="s">
        <v>42</v>
      </c>
    </row>
    <row r="79" customFormat="false" ht="12.75" hidden="false" customHeight="false" outlineLevel="0" collapsed="false">
      <c r="A79" s="40"/>
      <c r="B79" s="41" t="s">
        <v>43</v>
      </c>
      <c r="C79" s="42" t="n">
        <v>30</v>
      </c>
      <c r="D79" s="43" t="n">
        <v>1.98</v>
      </c>
      <c r="E79" s="43" t="n">
        <v>0.36</v>
      </c>
      <c r="F79" s="43" t="n">
        <v>10.02</v>
      </c>
      <c r="G79" s="44" t="n">
        <v>52.2</v>
      </c>
      <c r="H79" s="45" t="s">
        <v>44</v>
      </c>
    </row>
    <row r="80" s="39" customFormat="true" ht="12.75" hidden="false" customHeight="false" outlineLevel="0" collapsed="false">
      <c r="A80" s="40" t="s">
        <v>45</v>
      </c>
      <c r="B80" s="40"/>
      <c r="C80" s="46" t="n">
        <f aca="false">SUM(C75:C79)</f>
        <v>860</v>
      </c>
      <c r="D80" s="46" t="n">
        <f aca="false">SUM(D75:D79)</f>
        <v>29.59</v>
      </c>
      <c r="E80" s="46" t="n">
        <f aca="false">SUM(E75:E79)</f>
        <v>9.42</v>
      </c>
      <c r="F80" s="46" t="n">
        <f aca="false">SUM(F75:F79)</f>
        <v>63.18</v>
      </c>
      <c r="G80" s="46" t="n">
        <f aca="false">SUM(G75:G79)</f>
        <v>460.48</v>
      </c>
      <c r="H80" s="47"/>
    </row>
    <row r="81" customFormat="false" ht="12.75" hidden="false" customHeight="false" outlineLevel="0" collapsed="false">
      <c r="A81" s="40" t="s">
        <v>46</v>
      </c>
      <c r="B81" s="41" t="s">
        <v>105</v>
      </c>
      <c r="C81" s="42" t="n">
        <v>200</v>
      </c>
      <c r="D81" s="43" t="n">
        <v>0.2</v>
      </c>
      <c r="E81" s="43" t="n">
        <v>0.2</v>
      </c>
      <c r="F81" s="43" t="n">
        <v>4.9</v>
      </c>
      <c r="G81" s="44" t="n">
        <v>23.5</v>
      </c>
      <c r="H81" s="45" t="s">
        <v>106</v>
      </c>
    </row>
    <row r="82" customFormat="false" ht="12.75" hidden="false" customHeight="false" outlineLevel="0" collapsed="false">
      <c r="A82" s="40"/>
      <c r="B82" s="41" t="s">
        <v>49</v>
      </c>
      <c r="C82" s="42" t="n">
        <v>100</v>
      </c>
      <c r="D82" s="43" t="n">
        <v>0.4</v>
      </c>
      <c r="E82" s="43" t="n">
        <v>0.4</v>
      </c>
      <c r="F82" s="43" t="n">
        <v>9.8</v>
      </c>
      <c r="G82" s="44" t="n">
        <v>47</v>
      </c>
      <c r="H82" s="45" t="s">
        <v>50</v>
      </c>
    </row>
    <row r="83" s="39" customFormat="true" ht="12.75" hidden="false" customHeight="false" outlineLevel="0" collapsed="false">
      <c r="A83" s="40" t="s">
        <v>51</v>
      </c>
      <c r="B83" s="40"/>
      <c r="C83" s="46" t="n">
        <f aca="false">SUM(C81:C82)</f>
        <v>300</v>
      </c>
      <c r="D83" s="52" t="n">
        <v>0.6</v>
      </c>
      <c r="E83" s="52" t="n">
        <v>0.6</v>
      </c>
      <c r="F83" s="52" t="n">
        <v>14.7</v>
      </c>
      <c r="G83" s="46" t="n">
        <v>70.5</v>
      </c>
      <c r="H83" s="47"/>
    </row>
    <row r="84" s="39" customFormat="true" ht="12.75" hidden="false" customHeight="false" outlineLevel="0" collapsed="false">
      <c r="A84" s="48" t="s">
        <v>52</v>
      </c>
      <c r="B84" s="48"/>
      <c r="C84" s="49" t="n">
        <f aca="false">C83+C80+C74</f>
        <v>1730</v>
      </c>
      <c r="D84" s="49" t="n">
        <f aca="false">D83+D80+D74</f>
        <v>59.11</v>
      </c>
      <c r="E84" s="49" t="n">
        <f aca="false">E83+E80+E74</f>
        <v>16.96</v>
      </c>
      <c r="F84" s="49" t="n">
        <f aca="false">F83+F80+F74</f>
        <v>147.08</v>
      </c>
      <c r="G84" s="49" t="n">
        <f aca="false">G83+G80+G74</f>
        <v>991.03</v>
      </c>
      <c r="H84" s="50"/>
    </row>
    <row r="85" s="39" customFormat="true" ht="12.75" hidden="false" customHeight="false" outlineLevel="0" collapsed="false">
      <c r="A85" s="51" t="s">
        <v>107</v>
      </c>
      <c r="B85" s="51"/>
      <c r="C85" s="51"/>
      <c r="D85" s="51"/>
      <c r="E85" s="51"/>
      <c r="F85" s="51"/>
      <c r="G85" s="51"/>
      <c r="H85" s="51"/>
    </row>
    <row r="86" customFormat="false" ht="12.75" hidden="false" customHeight="false" outlineLevel="0" collapsed="false">
      <c r="A86" s="40" t="s">
        <v>18</v>
      </c>
      <c r="B86" s="41" t="s">
        <v>108</v>
      </c>
      <c r="C86" s="42" t="n">
        <v>250</v>
      </c>
      <c r="D86" s="43" t="n">
        <v>6.73</v>
      </c>
      <c r="E86" s="43" t="n">
        <v>8.3</v>
      </c>
      <c r="F86" s="43" t="n">
        <v>11.33</v>
      </c>
      <c r="G86" s="44" t="n">
        <v>148.28</v>
      </c>
      <c r="H86" s="45" t="s">
        <v>109</v>
      </c>
    </row>
    <row r="87" customFormat="false" ht="12.75" hidden="false" customHeight="false" outlineLevel="0" collapsed="false">
      <c r="A87" s="40"/>
      <c r="B87" s="41" t="s">
        <v>56</v>
      </c>
      <c r="C87" s="42" t="n">
        <v>50</v>
      </c>
      <c r="D87" s="43" t="n">
        <v>6.35</v>
      </c>
      <c r="E87" s="43" t="n">
        <v>5.75</v>
      </c>
      <c r="F87" s="43" t="n">
        <v>0.35</v>
      </c>
      <c r="G87" s="44" t="n">
        <v>78.5</v>
      </c>
      <c r="H87" s="45" t="s">
        <v>57</v>
      </c>
    </row>
    <row r="88" customFormat="false" ht="12.75" hidden="false" customHeight="false" outlineLevel="0" collapsed="false">
      <c r="A88" s="40"/>
      <c r="B88" s="41" t="s">
        <v>74</v>
      </c>
      <c r="C88" s="42" t="n">
        <v>50</v>
      </c>
      <c r="D88" s="43" t="n">
        <v>4.2</v>
      </c>
      <c r="E88" s="43" t="n">
        <v>1.2</v>
      </c>
      <c r="F88" s="43" t="n">
        <v>22.45</v>
      </c>
      <c r="G88" s="44" t="n">
        <v>117</v>
      </c>
      <c r="H88" s="45" t="s">
        <v>75</v>
      </c>
    </row>
    <row r="89" customFormat="false" ht="12.75" hidden="false" customHeight="false" outlineLevel="0" collapsed="false">
      <c r="A89" s="40"/>
      <c r="B89" s="41" t="s">
        <v>60</v>
      </c>
      <c r="C89" s="42" t="n">
        <v>200</v>
      </c>
      <c r="D89" s="43" t="n">
        <v>0.24</v>
      </c>
      <c r="E89" s="43" t="n">
        <v>0</v>
      </c>
      <c r="F89" s="43" t="n">
        <v>0.16</v>
      </c>
      <c r="G89" s="44" t="n">
        <v>3.26</v>
      </c>
      <c r="H89" s="45" t="s">
        <v>61</v>
      </c>
    </row>
    <row r="90" s="39" customFormat="true" ht="12.75" hidden="false" customHeight="false" outlineLevel="0" collapsed="false">
      <c r="A90" s="40" t="s">
        <v>31</v>
      </c>
      <c r="B90" s="40"/>
      <c r="C90" s="46" t="n">
        <f aca="false">SUM(C86:C89)</f>
        <v>550</v>
      </c>
      <c r="D90" s="52" t="n">
        <v>17.52</v>
      </c>
      <c r="E90" s="52" t="n">
        <v>15.25</v>
      </c>
      <c r="F90" s="52" t="n">
        <v>34.29</v>
      </c>
      <c r="G90" s="46" t="n">
        <v>347.04</v>
      </c>
      <c r="H90" s="47"/>
    </row>
    <row r="91" customFormat="false" ht="12.75" hidden="false" customHeight="false" outlineLevel="0" collapsed="false">
      <c r="A91" s="40" t="s">
        <v>32</v>
      </c>
      <c r="B91" s="41" t="s">
        <v>33</v>
      </c>
      <c r="C91" s="42" t="n">
        <v>100</v>
      </c>
      <c r="D91" s="43" t="n">
        <v>1.76</v>
      </c>
      <c r="E91" s="43" t="n">
        <v>2.84</v>
      </c>
      <c r="F91" s="43" t="n">
        <v>10.31</v>
      </c>
      <c r="G91" s="44" t="n">
        <v>74.01</v>
      </c>
      <c r="H91" s="45" t="s">
        <v>34</v>
      </c>
    </row>
    <row r="92" customFormat="false" ht="23.85" hidden="false" customHeight="false" outlineLevel="0" collapsed="false">
      <c r="A92" s="40"/>
      <c r="B92" s="41" t="s">
        <v>110</v>
      </c>
      <c r="C92" s="42" t="n">
        <v>250</v>
      </c>
      <c r="D92" s="43" t="n">
        <v>2.48</v>
      </c>
      <c r="E92" s="43" t="n">
        <v>6.37</v>
      </c>
      <c r="F92" s="43" t="n">
        <v>9.45</v>
      </c>
      <c r="G92" s="44" t="n">
        <v>107.73</v>
      </c>
      <c r="H92" s="45" t="s">
        <v>111</v>
      </c>
    </row>
    <row r="93" customFormat="false" ht="12.75" hidden="false" customHeight="false" outlineLevel="0" collapsed="false">
      <c r="A93" s="40"/>
      <c r="B93" s="41" t="s">
        <v>112</v>
      </c>
      <c r="C93" s="42" t="n">
        <v>280</v>
      </c>
      <c r="D93" s="43" t="n">
        <v>19.15</v>
      </c>
      <c r="E93" s="43" t="n">
        <v>36.79</v>
      </c>
      <c r="F93" s="43" t="n">
        <v>59.05</v>
      </c>
      <c r="G93" s="44" t="n">
        <v>682.64</v>
      </c>
      <c r="H93" s="45" t="s">
        <v>113</v>
      </c>
    </row>
    <row r="94" customFormat="false" ht="12.75" hidden="false" customHeight="false" outlineLevel="0" collapsed="false">
      <c r="A94" s="40"/>
      <c r="B94" s="41" t="s">
        <v>70</v>
      </c>
      <c r="C94" s="42" t="n">
        <v>200</v>
      </c>
      <c r="D94" s="43" t="n">
        <v>0.32</v>
      </c>
      <c r="E94" s="43" t="n">
        <v>0.14</v>
      </c>
      <c r="F94" s="43" t="n">
        <v>4.48</v>
      </c>
      <c r="G94" s="44" t="n">
        <v>21.8</v>
      </c>
      <c r="H94" s="45" t="s">
        <v>71</v>
      </c>
    </row>
    <row r="95" customFormat="false" ht="12.75" hidden="false" customHeight="false" outlineLevel="0" collapsed="false">
      <c r="A95" s="40"/>
      <c r="B95" s="41" t="s">
        <v>43</v>
      </c>
      <c r="C95" s="42" t="n">
        <v>30</v>
      </c>
      <c r="D95" s="43" t="n">
        <v>1.98</v>
      </c>
      <c r="E95" s="43" t="n">
        <v>0.36</v>
      </c>
      <c r="F95" s="43" t="n">
        <v>10.02</v>
      </c>
      <c r="G95" s="44" t="n">
        <v>52.2</v>
      </c>
      <c r="H95" s="45" t="s">
        <v>44</v>
      </c>
    </row>
    <row r="96" s="39" customFormat="true" ht="12.75" hidden="false" customHeight="false" outlineLevel="0" collapsed="false">
      <c r="A96" s="40" t="s">
        <v>45</v>
      </c>
      <c r="B96" s="40"/>
      <c r="C96" s="46" t="n">
        <f aca="false">SUM(C91:C95)</f>
        <v>860</v>
      </c>
      <c r="D96" s="46" t="n">
        <f aca="false">SUM(D91:D95)</f>
        <v>25.69</v>
      </c>
      <c r="E96" s="46" t="n">
        <f aca="false">SUM(E91:E95)</f>
        <v>46.5</v>
      </c>
      <c r="F96" s="46" t="n">
        <f aca="false">SUM(F91:F95)</f>
        <v>93.31</v>
      </c>
      <c r="G96" s="46" t="n">
        <f aca="false">SUM(G91:G95)</f>
        <v>938.38</v>
      </c>
      <c r="H96" s="47"/>
    </row>
    <row r="97" customFormat="false" ht="12.75" hidden="false" customHeight="false" outlineLevel="0" collapsed="false">
      <c r="A97" s="40" t="s">
        <v>46</v>
      </c>
      <c r="B97" s="41" t="s">
        <v>114</v>
      </c>
      <c r="C97" s="42" t="n">
        <v>200</v>
      </c>
      <c r="D97" s="43" t="n">
        <v>0</v>
      </c>
      <c r="E97" s="43" t="n">
        <v>0</v>
      </c>
      <c r="F97" s="43" t="n">
        <v>19</v>
      </c>
      <c r="G97" s="44" t="n">
        <v>75</v>
      </c>
      <c r="H97" s="45" t="s">
        <v>115</v>
      </c>
    </row>
    <row r="98" customFormat="false" ht="12.75" hidden="false" customHeight="false" outlineLevel="0" collapsed="false">
      <c r="A98" s="40"/>
      <c r="B98" s="41" t="s">
        <v>49</v>
      </c>
      <c r="C98" s="42" t="n">
        <v>100</v>
      </c>
      <c r="D98" s="43" t="n">
        <v>0.4</v>
      </c>
      <c r="E98" s="43" t="n">
        <v>0.4</v>
      </c>
      <c r="F98" s="43" t="n">
        <v>9.8</v>
      </c>
      <c r="G98" s="44" t="n">
        <v>47</v>
      </c>
      <c r="H98" s="45" t="s">
        <v>50</v>
      </c>
    </row>
    <row r="99" s="39" customFormat="true" ht="12.75" hidden="false" customHeight="false" outlineLevel="0" collapsed="false">
      <c r="A99" s="40" t="s">
        <v>51</v>
      </c>
      <c r="B99" s="40"/>
      <c r="C99" s="46" t="n">
        <f aca="false">SUM(C97:C98)</f>
        <v>300</v>
      </c>
      <c r="D99" s="46" t="n">
        <f aca="false">SUM(D97:D98)</f>
        <v>0.4</v>
      </c>
      <c r="E99" s="46" t="n">
        <f aca="false">SUM(E97:E98)</f>
        <v>0.4</v>
      </c>
      <c r="F99" s="46" t="n">
        <f aca="false">SUM(F97:F98)</f>
        <v>28.8</v>
      </c>
      <c r="G99" s="46" t="n">
        <f aca="false">SUM(G97:G98)</f>
        <v>122</v>
      </c>
      <c r="H99" s="47"/>
    </row>
    <row r="100" s="39" customFormat="true" ht="12.75" hidden="false" customHeight="false" outlineLevel="0" collapsed="false">
      <c r="A100" s="48" t="s">
        <v>52</v>
      </c>
      <c r="B100" s="48"/>
      <c r="C100" s="49" t="n">
        <f aca="false">C99+C96+C90</f>
        <v>1710</v>
      </c>
      <c r="D100" s="49" t="n">
        <f aca="false">D99+D96+D90</f>
        <v>43.61</v>
      </c>
      <c r="E100" s="49" t="n">
        <f aca="false">E99+E96+E90</f>
        <v>62.15</v>
      </c>
      <c r="F100" s="49" t="n">
        <f aca="false">F99+F96+F90</f>
        <v>156.4</v>
      </c>
      <c r="G100" s="49" t="n">
        <f aca="false">G99+G96+G90</f>
        <v>1407.42</v>
      </c>
      <c r="H100" s="50"/>
    </row>
    <row r="101" s="39" customFormat="true" ht="12.75" hidden="false" customHeight="false" outlineLevel="0" collapsed="false">
      <c r="A101" s="51" t="s">
        <v>116</v>
      </c>
      <c r="B101" s="51"/>
      <c r="C101" s="51"/>
      <c r="D101" s="51"/>
      <c r="E101" s="51"/>
      <c r="F101" s="51"/>
      <c r="G101" s="51"/>
      <c r="H101" s="51"/>
    </row>
    <row r="102" customFormat="false" ht="12.75" hidden="false" customHeight="false" outlineLevel="0" collapsed="false">
      <c r="A102" s="40" t="s">
        <v>18</v>
      </c>
      <c r="B102" s="41" t="s">
        <v>117</v>
      </c>
      <c r="C102" s="42" t="n">
        <v>280</v>
      </c>
      <c r="D102" s="43" t="n">
        <v>9.8</v>
      </c>
      <c r="E102" s="43" t="n">
        <v>5.88</v>
      </c>
      <c r="F102" s="43" t="n">
        <v>31.92</v>
      </c>
      <c r="G102" s="44" t="n">
        <v>221.5</v>
      </c>
      <c r="H102" s="45" t="s">
        <v>118</v>
      </c>
    </row>
    <row r="103" customFormat="false" ht="12.75" hidden="false" customHeight="false" outlineLevel="0" collapsed="false">
      <c r="A103" s="40"/>
      <c r="B103" s="41" t="s">
        <v>119</v>
      </c>
      <c r="C103" s="42" t="n">
        <v>10</v>
      </c>
      <c r="D103" s="43" t="n">
        <v>2.6</v>
      </c>
      <c r="E103" s="43" t="n">
        <v>2.65</v>
      </c>
      <c r="F103" s="43" t="n">
        <v>0.35</v>
      </c>
      <c r="G103" s="44" t="n">
        <v>35.56</v>
      </c>
      <c r="H103" s="45" t="s">
        <v>120</v>
      </c>
    </row>
    <row r="104" customFormat="false" ht="12.75" hidden="false" customHeight="false" outlineLevel="0" collapsed="false">
      <c r="A104" s="40"/>
      <c r="B104" s="41" t="s">
        <v>25</v>
      </c>
      <c r="C104" s="42" t="n">
        <v>10</v>
      </c>
      <c r="D104" s="43" t="n">
        <v>0.13</v>
      </c>
      <c r="E104" s="43" t="n">
        <v>6.15</v>
      </c>
      <c r="F104" s="43" t="n">
        <v>0.17</v>
      </c>
      <c r="G104" s="44" t="n">
        <v>56.6</v>
      </c>
      <c r="H104" s="45" t="s">
        <v>26</v>
      </c>
    </row>
    <row r="105" customFormat="false" ht="12.75" hidden="false" customHeight="false" outlineLevel="0" collapsed="false">
      <c r="A105" s="40"/>
      <c r="B105" s="41" t="s">
        <v>23</v>
      </c>
      <c r="C105" s="42" t="n">
        <v>50</v>
      </c>
      <c r="D105" s="43" t="n">
        <v>3.75</v>
      </c>
      <c r="E105" s="43" t="n">
        <v>1.25</v>
      </c>
      <c r="F105" s="43" t="n">
        <v>26</v>
      </c>
      <c r="G105" s="44" t="n">
        <v>135</v>
      </c>
      <c r="H105" s="45" t="s">
        <v>24</v>
      </c>
    </row>
    <row r="106" customFormat="false" ht="12.75" hidden="false" customHeight="false" outlineLevel="0" collapsed="false">
      <c r="A106" s="40"/>
      <c r="B106" s="41" t="s">
        <v>29</v>
      </c>
      <c r="C106" s="42" t="n">
        <v>200</v>
      </c>
      <c r="D106" s="43" t="n">
        <v>0.2</v>
      </c>
      <c r="E106" s="43" t="n">
        <v>0.06</v>
      </c>
      <c r="F106" s="43" t="n">
        <v>0.06</v>
      </c>
      <c r="G106" s="44" t="n">
        <v>1.52</v>
      </c>
      <c r="H106" s="45" t="s">
        <v>30</v>
      </c>
    </row>
    <row r="107" s="39" customFormat="true" ht="12.75" hidden="false" customHeight="false" outlineLevel="0" collapsed="false">
      <c r="A107" s="40" t="s">
        <v>31</v>
      </c>
      <c r="B107" s="40"/>
      <c r="C107" s="46" t="n">
        <f aca="false">SUM(C102:C106)</f>
        <v>550</v>
      </c>
      <c r="D107" s="46" t="n">
        <f aca="false">SUM(D102:D106)</f>
        <v>16.48</v>
      </c>
      <c r="E107" s="46" t="n">
        <f aca="false">SUM(E102:E106)</f>
        <v>15.99</v>
      </c>
      <c r="F107" s="46" t="n">
        <f aca="false">SUM(F102:F106)</f>
        <v>58.5</v>
      </c>
      <c r="G107" s="46" t="n">
        <f aca="false">SUM(G102:G106)</f>
        <v>450.18</v>
      </c>
      <c r="H107" s="47"/>
    </row>
    <row r="108" customFormat="false" ht="12.75" hidden="false" customHeight="false" outlineLevel="0" collapsed="false">
      <c r="A108" s="40" t="s">
        <v>32</v>
      </c>
      <c r="B108" s="41" t="s">
        <v>19</v>
      </c>
      <c r="C108" s="42" t="n">
        <v>100</v>
      </c>
      <c r="D108" s="43" t="n">
        <v>1.31</v>
      </c>
      <c r="E108" s="43" t="n">
        <v>0.1</v>
      </c>
      <c r="F108" s="43" t="n">
        <v>6.97</v>
      </c>
      <c r="G108" s="44" t="n">
        <v>35.35</v>
      </c>
      <c r="H108" s="45" t="s">
        <v>20</v>
      </c>
    </row>
    <row r="109" customFormat="false" ht="23.85" hidden="false" customHeight="false" outlineLevel="0" collapsed="false">
      <c r="A109" s="40"/>
      <c r="B109" s="41" t="s">
        <v>121</v>
      </c>
      <c r="C109" s="42" t="n">
        <v>250</v>
      </c>
      <c r="D109" s="43" t="n">
        <v>42.4</v>
      </c>
      <c r="E109" s="43" t="n">
        <v>7.2</v>
      </c>
      <c r="F109" s="43" t="n">
        <v>6.4</v>
      </c>
      <c r="G109" s="44" t="n">
        <v>260.45</v>
      </c>
      <c r="H109" s="45" t="s">
        <v>122</v>
      </c>
    </row>
    <row r="110" customFormat="false" ht="12.75" hidden="false" customHeight="false" outlineLevel="0" collapsed="false">
      <c r="A110" s="40"/>
      <c r="B110" s="41" t="s">
        <v>123</v>
      </c>
      <c r="C110" s="42" t="n">
        <v>100</v>
      </c>
      <c r="D110" s="43" t="n">
        <v>16.96</v>
      </c>
      <c r="E110" s="43" t="n">
        <v>2.88</v>
      </c>
      <c r="F110" s="43" t="n">
        <v>2.56</v>
      </c>
      <c r="G110" s="44" t="n">
        <v>104.18</v>
      </c>
      <c r="H110" s="45" t="s">
        <v>124</v>
      </c>
    </row>
    <row r="111" customFormat="false" ht="12.75" hidden="false" customHeight="false" outlineLevel="0" collapsed="false">
      <c r="A111" s="40"/>
      <c r="B111" s="41" t="s">
        <v>125</v>
      </c>
      <c r="C111" s="42" t="n">
        <v>180</v>
      </c>
      <c r="D111" s="43" t="n">
        <v>4.83</v>
      </c>
      <c r="E111" s="43" t="n">
        <v>5.97</v>
      </c>
      <c r="F111" s="43" t="n">
        <v>5.82</v>
      </c>
      <c r="G111" s="44" t="n">
        <v>93.18</v>
      </c>
      <c r="H111" s="45" t="s">
        <v>126</v>
      </c>
    </row>
    <row r="112" customFormat="false" ht="12.75" hidden="false" customHeight="false" outlineLevel="0" collapsed="false">
      <c r="A112" s="40"/>
      <c r="B112" s="41" t="s">
        <v>41</v>
      </c>
      <c r="C112" s="42" t="n">
        <v>200</v>
      </c>
      <c r="D112" s="43" t="n">
        <v>0.12</v>
      </c>
      <c r="E112" s="43" t="n">
        <v>0.06</v>
      </c>
      <c r="F112" s="43" t="n">
        <v>1.04</v>
      </c>
      <c r="G112" s="44" t="n">
        <v>5.74</v>
      </c>
      <c r="H112" s="45" t="s">
        <v>42</v>
      </c>
    </row>
    <row r="113" customFormat="false" ht="12.75" hidden="false" customHeight="false" outlineLevel="0" collapsed="false">
      <c r="A113" s="40"/>
      <c r="B113" s="41" t="s">
        <v>43</v>
      </c>
      <c r="C113" s="42" t="n">
        <v>30</v>
      </c>
      <c r="D113" s="43" t="n">
        <v>1.98</v>
      </c>
      <c r="E113" s="43" t="n">
        <v>0.36</v>
      </c>
      <c r="F113" s="43" t="n">
        <v>10.02</v>
      </c>
      <c r="G113" s="44" t="n">
        <v>52.2</v>
      </c>
      <c r="H113" s="45" t="s">
        <v>44</v>
      </c>
    </row>
    <row r="114" s="39" customFormat="true" ht="12.75" hidden="false" customHeight="false" outlineLevel="0" collapsed="false">
      <c r="A114" s="40" t="s">
        <v>45</v>
      </c>
      <c r="B114" s="40"/>
      <c r="C114" s="46" t="n">
        <f aca="false">SUM(C108:C113)</f>
        <v>860</v>
      </c>
      <c r="D114" s="46" t="n">
        <f aca="false">SUM(D108:D113)</f>
        <v>67.6</v>
      </c>
      <c r="E114" s="46" t="n">
        <f aca="false">SUM(E108:E113)</f>
        <v>16.57</v>
      </c>
      <c r="F114" s="46" t="n">
        <f aca="false">SUM(F108:F113)</f>
        <v>32.81</v>
      </c>
      <c r="G114" s="46" t="n">
        <f aca="false">SUM(G108:G113)</f>
        <v>551.1</v>
      </c>
      <c r="H114" s="47"/>
    </row>
    <row r="115" customFormat="false" ht="12.75" hidden="false" customHeight="false" outlineLevel="0" collapsed="false">
      <c r="A115" s="40" t="s">
        <v>46</v>
      </c>
      <c r="B115" s="41" t="s">
        <v>47</v>
      </c>
      <c r="C115" s="42" t="n">
        <v>200</v>
      </c>
      <c r="D115" s="43" t="n">
        <v>0.12</v>
      </c>
      <c r="E115" s="43" t="n">
        <v>0.06</v>
      </c>
      <c r="F115" s="43" t="n">
        <v>1.04</v>
      </c>
      <c r="G115" s="44" t="n">
        <v>5.74</v>
      </c>
      <c r="H115" s="45" t="s">
        <v>48</v>
      </c>
    </row>
    <row r="116" customFormat="false" ht="12.75" hidden="false" customHeight="false" outlineLevel="0" collapsed="false">
      <c r="A116" s="40"/>
      <c r="B116" s="41" t="s">
        <v>49</v>
      </c>
      <c r="C116" s="42" t="n">
        <v>100</v>
      </c>
      <c r="D116" s="43" t="n">
        <v>0.4</v>
      </c>
      <c r="E116" s="43" t="n">
        <v>0.4</v>
      </c>
      <c r="F116" s="43" t="n">
        <v>9.8</v>
      </c>
      <c r="G116" s="44" t="n">
        <v>47</v>
      </c>
      <c r="H116" s="45" t="s">
        <v>50</v>
      </c>
    </row>
    <row r="117" s="39" customFormat="true" ht="12.75" hidden="false" customHeight="false" outlineLevel="0" collapsed="false">
      <c r="A117" s="40" t="s">
        <v>51</v>
      </c>
      <c r="B117" s="40"/>
      <c r="C117" s="46" t="n">
        <f aca="false">SUM(C115:C116)</f>
        <v>300</v>
      </c>
      <c r="D117" s="46" t="n">
        <f aca="false">SUM(D115:D116)</f>
        <v>0.52</v>
      </c>
      <c r="E117" s="46" t="n">
        <f aca="false">SUM(E115:E116)</f>
        <v>0.46</v>
      </c>
      <c r="F117" s="46" t="n">
        <f aca="false">SUM(F115:F116)</f>
        <v>10.84</v>
      </c>
      <c r="G117" s="46" t="n">
        <f aca="false">SUM(G115:G116)</f>
        <v>52.74</v>
      </c>
      <c r="H117" s="47"/>
    </row>
    <row r="118" s="39" customFormat="true" ht="12.75" hidden="false" customHeight="false" outlineLevel="0" collapsed="false">
      <c r="A118" s="48" t="s">
        <v>52</v>
      </c>
      <c r="B118" s="48"/>
      <c r="C118" s="49" t="n">
        <f aca="false">C117+C114+C107</f>
        <v>1710</v>
      </c>
      <c r="D118" s="49" t="n">
        <f aca="false">D117+D114+D107</f>
        <v>84.6</v>
      </c>
      <c r="E118" s="49" t="n">
        <f aca="false">E117+E114+E107</f>
        <v>33.02</v>
      </c>
      <c r="F118" s="49" t="n">
        <f aca="false">F117+F114+F107</f>
        <v>102.15</v>
      </c>
      <c r="G118" s="49" t="n">
        <f aca="false">G117+G114+G107</f>
        <v>1054.02</v>
      </c>
      <c r="H118" s="50"/>
    </row>
    <row r="119" s="39" customFormat="true" ht="12.75" hidden="false" customHeight="false" outlineLevel="0" collapsed="false">
      <c r="A119" s="51" t="s">
        <v>127</v>
      </c>
      <c r="B119" s="51"/>
      <c r="C119" s="51"/>
      <c r="D119" s="51"/>
      <c r="E119" s="51"/>
      <c r="F119" s="51"/>
      <c r="G119" s="51"/>
      <c r="H119" s="51"/>
    </row>
    <row r="120" customFormat="false" ht="12.75" hidden="false" customHeight="false" outlineLevel="0" collapsed="false">
      <c r="A120" s="40" t="s">
        <v>18</v>
      </c>
      <c r="B120" s="41" t="s">
        <v>81</v>
      </c>
      <c r="C120" s="42" t="n">
        <v>70</v>
      </c>
      <c r="D120" s="43" t="n">
        <v>1.05</v>
      </c>
      <c r="E120" s="43" t="n">
        <v>0.07</v>
      </c>
      <c r="F120" s="43" t="n">
        <v>6.16</v>
      </c>
      <c r="G120" s="44" t="n">
        <v>29.4</v>
      </c>
      <c r="H120" s="45" t="s">
        <v>82</v>
      </c>
    </row>
    <row r="121" customFormat="false" ht="12.75" hidden="false" customHeight="false" outlineLevel="0" collapsed="false">
      <c r="A121" s="40"/>
      <c r="B121" s="41" t="s">
        <v>21</v>
      </c>
      <c r="C121" s="42" t="n">
        <v>180</v>
      </c>
      <c r="D121" s="43" t="n">
        <v>5.65</v>
      </c>
      <c r="E121" s="43" t="n">
        <v>3.98</v>
      </c>
      <c r="F121" s="43" t="n">
        <v>40.19</v>
      </c>
      <c r="G121" s="44" t="n">
        <v>219.37</v>
      </c>
      <c r="H121" s="45" t="s">
        <v>22</v>
      </c>
    </row>
    <row r="122" customFormat="false" ht="12.75" hidden="false" customHeight="false" outlineLevel="0" collapsed="false">
      <c r="A122" s="40"/>
      <c r="B122" s="41" t="s">
        <v>56</v>
      </c>
      <c r="C122" s="42" t="n">
        <v>50</v>
      </c>
      <c r="D122" s="43" t="n">
        <v>6.35</v>
      </c>
      <c r="E122" s="43" t="n">
        <v>5.75</v>
      </c>
      <c r="F122" s="43" t="n">
        <v>0.35</v>
      </c>
      <c r="G122" s="44" t="n">
        <v>78.5</v>
      </c>
      <c r="H122" s="45" t="s">
        <v>57</v>
      </c>
    </row>
    <row r="123" customFormat="false" ht="12.75" hidden="false" customHeight="false" outlineLevel="0" collapsed="false">
      <c r="A123" s="40"/>
      <c r="B123" s="41" t="s">
        <v>74</v>
      </c>
      <c r="C123" s="42" t="n">
        <v>50</v>
      </c>
      <c r="D123" s="43" t="n">
        <v>4.2</v>
      </c>
      <c r="E123" s="43" t="n">
        <v>1.2</v>
      </c>
      <c r="F123" s="43" t="n">
        <v>22.45</v>
      </c>
      <c r="G123" s="44" t="n">
        <v>117</v>
      </c>
      <c r="H123" s="45" t="s">
        <v>75</v>
      </c>
    </row>
    <row r="124" customFormat="false" ht="12.75" hidden="false" customHeight="false" outlineLevel="0" collapsed="false">
      <c r="A124" s="40"/>
      <c r="B124" s="41" t="s">
        <v>60</v>
      </c>
      <c r="C124" s="42" t="n">
        <v>200</v>
      </c>
      <c r="D124" s="43" t="n">
        <v>0.24</v>
      </c>
      <c r="E124" s="43" t="n">
        <v>0</v>
      </c>
      <c r="F124" s="43" t="n">
        <v>0.16</v>
      </c>
      <c r="G124" s="44" t="n">
        <v>3.26</v>
      </c>
      <c r="H124" s="45" t="s">
        <v>61</v>
      </c>
    </row>
    <row r="125" s="39" customFormat="true" ht="12.75" hidden="false" customHeight="false" outlineLevel="0" collapsed="false">
      <c r="A125" s="40" t="s">
        <v>31</v>
      </c>
      <c r="B125" s="40"/>
      <c r="C125" s="46" t="n">
        <f aca="false">SUM(C120:C124)</f>
        <v>550</v>
      </c>
      <c r="D125" s="46" t="n">
        <f aca="false">SUM(D120:D124)</f>
        <v>17.49</v>
      </c>
      <c r="E125" s="46" t="n">
        <f aca="false">SUM(E120:E124)</f>
        <v>11</v>
      </c>
      <c r="F125" s="46" t="n">
        <f aca="false">SUM(F120:F124)</f>
        <v>69.31</v>
      </c>
      <c r="G125" s="46" t="n">
        <f aca="false">SUM(G120:G124)</f>
        <v>447.53</v>
      </c>
      <c r="H125" s="47"/>
    </row>
    <row r="126" customFormat="false" ht="23.85" hidden="false" customHeight="false" outlineLevel="0" collapsed="false">
      <c r="A126" s="40" t="s">
        <v>32</v>
      </c>
      <c r="B126" s="41" t="s">
        <v>62</v>
      </c>
      <c r="C126" s="42" t="n">
        <v>100</v>
      </c>
      <c r="D126" s="43" t="n">
        <v>1.2</v>
      </c>
      <c r="E126" s="43" t="n">
        <v>7</v>
      </c>
      <c r="F126" s="43" t="n">
        <v>7.4</v>
      </c>
      <c r="G126" s="44" t="n">
        <v>97</v>
      </c>
      <c r="H126" s="45" t="s">
        <v>63</v>
      </c>
    </row>
    <row r="127" customFormat="false" ht="23.85" hidden="false" customHeight="false" outlineLevel="0" collapsed="false">
      <c r="A127" s="40"/>
      <c r="B127" s="41" t="s">
        <v>128</v>
      </c>
      <c r="C127" s="42" t="n">
        <v>250</v>
      </c>
      <c r="D127" s="43" t="n">
        <v>6.18</v>
      </c>
      <c r="E127" s="43" t="n">
        <v>6.65</v>
      </c>
      <c r="F127" s="43" t="n">
        <v>22.03</v>
      </c>
      <c r="G127" s="44" t="n">
        <v>174.25</v>
      </c>
      <c r="H127" s="45" t="s">
        <v>129</v>
      </c>
    </row>
    <row r="128" customFormat="false" ht="12.75" hidden="false" customHeight="false" outlineLevel="0" collapsed="false">
      <c r="A128" s="40"/>
      <c r="B128" s="41" t="s">
        <v>130</v>
      </c>
      <c r="C128" s="42" t="n">
        <v>100</v>
      </c>
      <c r="D128" s="43" t="n">
        <v>5.68</v>
      </c>
      <c r="E128" s="43" t="n">
        <v>4.29</v>
      </c>
      <c r="F128" s="43" t="n">
        <v>26.46</v>
      </c>
      <c r="G128" s="44" t="n">
        <v>170.18</v>
      </c>
      <c r="H128" s="45" t="s">
        <v>131</v>
      </c>
    </row>
    <row r="129" customFormat="false" ht="12.75" hidden="false" customHeight="false" outlineLevel="0" collapsed="false">
      <c r="A129" s="40"/>
      <c r="B129" s="41" t="s">
        <v>39</v>
      </c>
      <c r="C129" s="42" t="n">
        <v>180</v>
      </c>
      <c r="D129" s="43" t="n">
        <v>3.9</v>
      </c>
      <c r="E129" s="43" t="n">
        <v>8.33</v>
      </c>
      <c r="F129" s="43" t="n">
        <v>11.3</v>
      </c>
      <c r="G129" s="44" t="n">
        <v>138.46</v>
      </c>
      <c r="H129" s="45" t="s">
        <v>40</v>
      </c>
    </row>
    <row r="130" customFormat="false" ht="12.75" hidden="false" customHeight="false" outlineLevel="0" collapsed="false">
      <c r="A130" s="40"/>
      <c r="B130" s="41" t="s">
        <v>70</v>
      </c>
      <c r="C130" s="42" t="n">
        <v>200</v>
      </c>
      <c r="D130" s="43" t="n">
        <v>0.32</v>
      </c>
      <c r="E130" s="43" t="n">
        <v>0.14</v>
      </c>
      <c r="F130" s="43" t="n">
        <v>4.48</v>
      </c>
      <c r="G130" s="44" t="n">
        <v>21.8</v>
      </c>
      <c r="H130" s="45" t="s">
        <v>71</v>
      </c>
    </row>
    <row r="131" customFormat="false" ht="12.75" hidden="false" customHeight="false" outlineLevel="0" collapsed="false">
      <c r="A131" s="40"/>
      <c r="B131" s="41" t="s">
        <v>43</v>
      </c>
      <c r="C131" s="42" t="n">
        <v>30</v>
      </c>
      <c r="D131" s="43" t="n">
        <v>1.98</v>
      </c>
      <c r="E131" s="43" t="n">
        <v>0.36</v>
      </c>
      <c r="F131" s="43" t="n">
        <v>10.02</v>
      </c>
      <c r="G131" s="44" t="n">
        <v>52.2</v>
      </c>
      <c r="H131" s="45" t="s">
        <v>44</v>
      </c>
    </row>
    <row r="132" s="39" customFormat="true" ht="12.75" hidden="false" customHeight="false" outlineLevel="0" collapsed="false">
      <c r="A132" s="40" t="s">
        <v>45</v>
      </c>
      <c r="B132" s="40"/>
      <c r="C132" s="46" t="n">
        <f aca="false">SUM(C126:C131)</f>
        <v>860</v>
      </c>
      <c r="D132" s="46" t="n">
        <f aca="false">SUM(D126:D131)</f>
        <v>19.26</v>
      </c>
      <c r="E132" s="46" t="n">
        <f aca="false">SUM(E126:E131)</f>
        <v>26.77</v>
      </c>
      <c r="F132" s="46" t="n">
        <f aca="false">SUM(F126:F131)</f>
        <v>81.69</v>
      </c>
      <c r="G132" s="46" t="n">
        <f aca="false">SUM(G126:G131)</f>
        <v>653.89</v>
      </c>
      <c r="H132" s="47"/>
    </row>
    <row r="133" customFormat="false" ht="12.75" hidden="false" customHeight="false" outlineLevel="0" collapsed="false">
      <c r="A133" s="40" t="s">
        <v>46</v>
      </c>
      <c r="B133" s="41" t="s">
        <v>79</v>
      </c>
      <c r="C133" s="42" t="n">
        <v>200</v>
      </c>
      <c r="D133" s="43" t="n">
        <v>1.66</v>
      </c>
      <c r="E133" s="43" t="n">
        <v>1.6</v>
      </c>
      <c r="F133" s="43" t="n">
        <v>2.38</v>
      </c>
      <c r="G133" s="44" t="n">
        <v>31.92</v>
      </c>
      <c r="H133" s="45" t="s">
        <v>80</v>
      </c>
    </row>
    <row r="134" customFormat="false" ht="12.75" hidden="false" customHeight="false" outlineLevel="0" collapsed="false">
      <c r="A134" s="40"/>
      <c r="B134" s="41" t="s">
        <v>132</v>
      </c>
      <c r="C134" s="42" t="n">
        <v>100</v>
      </c>
      <c r="D134" s="43" t="n">
        <v>5.68</v>
      </c>
      <c r="E134" s="43" t="n">
        <v>4.29</v>
      </c>
      <c r="F134" s="43" t="n">
        <v>26.46</v>
      </c>
      <c r="G134" s="44" t="n">
        <v>170.18</v>
      </c>
      <c r="H134" s="45" t="s">
        <v>95</v>
      </c>
    </row>
    <row r="135" s="39" customFormat="true" ht="12.75" hidden="false" customHeight="false" outlineLevel="0" collapsed="false">
      <c r="A135" s="40" t="s">
        <v>51</v>
      </c>
      <c r="B135" s="40"/>
      <c r="C135" s="46" t="n">
        <f aca="false">SUM(C133:C134)</f>
        <v>300</v>
      </c>
      <c r="D135" s="46" t="n">
        <f aca="false">SUM(D133:D134)</f>
        <v>7.34</v>
      </c>
      <c r="E135" s="46" t="n">
        <f aca="false">SUM(E133:E134)</f>
        <v>5.89</v>
      </c>
      <c r="F135" s="46" t="n">
        <f aca="false">SUM(F133:F134)</f>
        <v>28.84</v>
      </c>
      <c r="G135" s="46" t="n">
        <f aca="false">SUM(G133:G134)</f>
        <v>202.1</v>
      </c>
      <c r="H135" s="47"/>
    </row>
    <row r="136" s="39" customFormat="true" ht="12.75" hidden="false" customHeight="false" outlineLevel="0" collapsed="false">
      <c r="A136" s="48" t="s">
        <v>52</v>
      </c>
      <c r="B136" s="48"/>
      <c r="C136" s="49" t="n">
        <f aca="false">C135+C132+C125</f>
        <v>1710</v>
      </c>
      <c r="D136" s="49" t="n">
        <f aca="false">D135+D132+D125</f>
        <v>44.09</v>
      </c>
      <c r="E136" s="49" t="n">
        <f aca="false">E135+E132+E125</f>
        <v>43.66</v>
      </c>
      <c r="F136" s="49" t="n">
        <f aca="false">F135+F132+F125</f>
        <v>179.84</v>
      </c>
      <c r="G136" s="49" t="n">
        <f aca="false">G135+G132+G125</f>
        <v>1303.52</v>
      </c>
      <c r="H136" s="50"/>
    </row>
    <row r="137" s="39" customFormat="true" ht="12.75" hidden="false" customHeight="false" outlineLevel="0" collapsed="false">
      <c r="A137" s="51" t="s">
        <v>133</v>
      </c>
      <c r="B137" s="51"/>
      <c r="C137" s="51"/>
      <c r="D137" s="51"/>
      <c r="E137" s="51"/>
      <c r="F137" s="51"/>
      <c r="G137" s="51"/>
      <c r="H137" s="51"/>
    </row>
    <row r="138" customFormat="false" ht="12.75" hidden="false" customHeight="false" outlineLevel="0" collapsed="false">
      <c r="A138" s="40" t="s">
        <v>18</v>
      </c>
      <c r="B138" s="41" t="s">
        <v>134</v>
      </c>
      <c r="C138" s="42" t="n">
        <v>210</v>
      </c>
      <c r="D138" s="43" t="n">
        <v>22.76</v>
      </c>
      <c r="E138" s="43" t="n">
        <v>15.64</v>
      </c>
      <c r="F138" s="43" t="n">
        <v>26.92</v>
      </c>
      <c r="G138" s="44" t="n">
        <v>334.53</v>
      </c>
      <c r="H138" s="45" t="s">
        <v>135</v>
      </c>
    </row>
    <row r="139" customFormat="false" ht="12.75" hidden="false" customHeight="false" outlineLevel="0" collapsed="false">
      <c r="A139" s="40"/>
      <c r="B139" s="41" t="s">
        <v>23</v>
      </c>
      <c r="C139" s="42" t="n">
        <v>40</v>
      </c>
      <c r="D139" s="43" t="n">
        <v>3</v>
      </c>
      <c r="E139" s="43" t="n">
        <v>1</v>
      </c>
      <c r="F139" s="43" t="n">
        <v>20.8</v>
      </c>
      <c r="G139" s="44" t="n">
        <v>108</v>
      </c>
      <c r="H139" s="45" t="s">
        <v>136</v>
      </c>
    </row>
    <row r="140" customFormat="false" ht="12.75" hidden="false" customHeight="false" outlineLevel="0" collapsed="false">
      <c r="A140" s="40"/>
      <c r="B140" s="41" t="s">
        <v>49</v>
      </c>
      <c r="C140" s="42" t="n">
        <v>100</v>
      </c>
      <c r="D140" s="43" t="n">
        <v>0.4</v>
      </c>
      <c r="E140" s="43" t="n">
        <v>0.4</v>
      </c>
      <c r="F140" s="43" t="n">
        <v>9.8</v>
      </c>
      <c r="G140" s="44" t="n">
        <v>47</v>
      </c>
      <c r="H140" s="45" t="s">
        <v>50</v>
      </c>
    </row>
    <row r="141" customFormat="false" ht="12.75" hidden="false" customHeight="false" outlineLevel="0" collapsed="false">
      <c r="A141" s="40"/>
      <c r="B141" s="41" t="s">
        <v>79</v>
      </c>
      <c r="C141" s="42" t="n">
        <v>200</v>
      </c>
      <c r="D141" s="43" t="n">
        <v>1.66</v>
      </c>
      <c r="E141" s="43" t="n">
        <v>1.6</v>
      </c>
      <c r="F141" s="43" t="n">
        <v>2.38</v>
      </c>
      <c r="G141" s="44" t="n">
        <v>31.92</v>
      </c>
      <c r="H141" s="45" t="s">
        <v>80</v>
      </c>
    </row>
    <row r="142" s="39" customFormat="true" ht="12.75" hidden="false" customHeight="false" outlineLevel="0" collapsed="false">
      <c r="A142" s="40" t="s">
        <v>31</v>
      </c>
      <c r="B142" s="40"/>
      <c r="C142" s="46" t="n">
        <f aca="false">SUM(C138:C141)</f>
        <v>550</v>
      </c>
      <c r="D142" s="46" t="n">
        <f aca="false">SUM(D138:D141)</f>
        <v>27.82</v>
      </c>
      <c r="E142" s="46" t="n">
        <f aca="false">SUM(E138:E141)</f>
        <v>18.64</v>
      </c>
      <c r="F142" s="46" t="n">
        <f aca="false">SUM(F138:F141)</f>
        <v>59.9</v>
      </c>
      <c r="G142" s="46" t="n">
        <f aca="false">SUM(G138:G141)</f>
        <v>521.45</v>
      </c>
      <c r="H142" s="47"/>
    </row>
    <row r="143" customFormat="false" ht="12.75" hidden="false" customHeight="false" outlineLevel="0" collapsed="false">
      <c r="A143" s="40" t="s">
        <v>32</v>
      </c>
      <c r="B143" s="41" t="s">
        <v>33</v>
      </c>
      <c r="C143" s="42" t="n">
        <v>100</v>
      </c>
      <c r="D143" s="43" t="n">
        <v>1.76</v>
      </c>
      <c r="E143" s="43" t="n">
        <v>2.84</v>
      </c>
      <c r="F143" s="43" t="n">
        <v>10.31</v>
      </c>
      <c r="G143" s="44" t="n">
        <v>74.01</v>
      </c>
      <c r="H143" s="45" t="s">
        <v>34</v>
      </c>
    </row>
    <row r="144" customFormat="false" ht="12.75" hidden="false" customHeight="false" outlineLevel="0" collapsed="false">
      <c r="A144" s="40"/>
      <c r="B144" s="41" t="s">
        <v>137</v>
      </c>
      <c r="C144" s="42" t="n">
        <v>250</v>
      </c>
      <c r="D144" s="43" t="n">
        <v>3.2</v>
      </c>
      <c r="E144" s="43" t="n">
        <v>5.45</v>
      </c>
      <c r="F144" s="43" t="n">
        <v>17.1</v>
      </c>
      <c r="G144" s="44" t="n">
        <v>130.97</v>
      </c>
      <c r="H144" s="45" t="s">
        <v>138</v>
      </c>
    </row>
    <row r="145" customFormat="false" ht="12.75" hidden="false" customHeight="false" outlineLevel="0" collapsed="false">
      <c r="A145" s="40"/>
      <c r="B145" s="41" t="s">
        <v>139</v>
      </c>
      <c r="C145" s="42" t="n">
        <v>280</v>
      </c>
      <c r="D145" s="43" t="n">
        <v>16.66</v>
      </c>
      <c r="E145" s="43" t="n">
        <v>19.94</v>
      </c>
      <c r="F145" s="43" t="n">
        <v>17.16</v>
      </c>
      <c r="G145" s="44" t="n">
        <v>315.36</v>
      </c>
      <c r="H145" s="45" t="s">
        <v>140</v>
      </c>
    </row>
    <row r="146" customFormat="false" ht="12.75" hidden="false" customHeight="false" outlineLevel="0" collapsed="false">
      <c r="A146" s="40"/>
      <c r="B146" s="41" t="s">
        <v>87</v>
      </c>
      <c r="C146" s="42" t="n">
        <v>200</v>
      </c>
      <c r="D146" s="43" t="n">
        <v>0.14</v>
      </c>
      <c r="E146" s="43" t="n">
        <v>0.06</v>
      </c>
      <c r="F146" s="43" t="n">
        <v>1.02</v>
      </c>
      <c r="G146" s="44" t="n">
        <v>6.16</v>
      </c>
      <c r="H146" s="45" t="s">
        <v>88</v>
      </c>
    </row>
    <row r="147" customFormat="false" ht="12.75" hidden="false" customHeight="false" outlineLevel="0" collapsed="false">
      <c r="A147" s="40"/>
      <c r="B147" s="41" t="s">
        <v>43</v>
      </c>
      <c r="C147" s="42" t="n">
        <v>30</v>
      </c>
      <c r="D147" s="43" t="n">
        <v>1.98</v>
      </c>
      <c r="E147" s="43" t="n">
        <v>0.36</v>
      </c>
      <c r="F147" s="43" t="n">
        <v>10.02</v>
      </c>
      <c r="G147" s="44" t="n">
        <v>52.2</v>
      </c>
      <c r="H147" s="45" t="s">
        <v>44</v>
      </c>
    </row>
    <row r="148" s="39" customFormat="true" ht="12.75" hidden="false" customHeight="false" outlineLevel="0" collapsed="false">
      <c r="A148" s="40" t="s">
        <v>45</v>
      </c>
      <c r="B148" s="40"/>
      <c r="C148" s="46" t="n">
        <f aca="false">SUM(C143:C147)</f>
        <v>860</v>
      </c>
      <c r="D148" s="46" t="n">
        <f aca="false">SUM(D143:D147)</f>
        <v>23.74</v>
      </c>
      <c r="E148" s="46" t="n">
        <f aca="false">SUM(E143:E147)</f>
        <v>28.65</v>
      </c>
      <c r="F148" s="46" t="n">
        <f aca="false">SUM(F143:F147)</f>
        <v>55.61</v>
      </c>
      <c r="G148" s="46" t="n">
        <f aca="false">SUM(G143:G147)</f>
        <v>578.7</v>
      </c>
      <c r="H148" s="47"/>
    </row>
    <row r="149" customFormat="false" ht="12.75" hidden="false" customHeight="false" outlineLevel="0" collapsed="false">
      <c r="A149" s="40" t="s">
        <v>46</v>
      </c>
      <c r="B149" s="41" t="s">
        <v>91</v>
      </c>
      <c r="C149" s="42" t="n">
        <v>200</v>
      </c>
      <c r="D149" s="43" t="n">
        <v>0</v>
      </c>
      <c r="E149" s="43" t="n">
        <v>0</v>
      </c>
      <c r="F149" s="43" t="n">
        <v>72</v>
      </c>
      <c r="G149" s="44" t="n">
        <v>80</v>
      </c>
      <c r="H149" s="45" t="s">
        <v>92</v>
      </c>
    </row>
    <row r="150" customFormat="false" ht="12.75" hidden="false" customHeight="false" outlineLevel="0" collapsed="false">
      <c r="A150" s="40"/>
      <c r="B150" s="41" t="s">
        <v>58</v>
      </c>
      <c r="C150" s="42" t="n">
        <v>100</v>
      </c>
      <c r="D150" s="43" t="n">
        <v>8</v>
      </c>
      <c r="E150" s="43" t="n">
        <v>3.05</v>
      </c>
      <c r="F150" s="43" t="n">
        <v>55.35</v>
      </c>
      <c r="G150" s="44" t="n">
        <v>285.27</v>
      </c>
      <c r="H150" s="45" t="s">
        <v>59</v>
      </c>
    </row>
    <row r="151" s="39" customFormat="true" ht="12.75" hidden="false" customHeight="false" outlineLevel="0" collapsed="false">
      <c r="A151" s="40" t="s">
        <v>51</v>
      </c>
      <c r="B151" s="40"/>
      <c r="C151" s="46" t="n">
        <f aca="false">SUM(C149:C150)</f>
        <v>300</v>
      </c>
      <c r="D151" s="46" t="n">
        <f aca="false">SUM(D149:D150)</f>
        <v>8</v>
      </c>
      <c r="E151" s="46" t="n">
        <f aca="false">SUM(E149:E150)</f>
        <v>3.05</v>
      </c>
      <c r="F151" s="46" t="n">
        <f aca="false">SUM(F149:F150)</f>
        <v>127.35</v>
      </c>
      <c r="G151" s="46" t="n">
        <f aca="false">SUM(G149:G150)</f>
        <v>365.27</v>
      </c>
      <c r="H151" s="47"/>
    </row>
    <row r="152" s="39" customFormat="true" ht="12.75" hidden="false" customHeight="false" outlineLevel="0" collapsed="false">
      <c r="A152" s="48" t="s">
        <v>52</v>
      </c>
      <c r="B152" s="48"/>
      <c r="C152" s="49" t="n">
        <f aca="false">C151+C148+C142</f>
        <v>1710</v>
      </c>
      <c r="D152" s="49" t="n">
        <f aca="false">D151+D148+D142</f>
        <v>59.56</v>
      </c>
      <c r="E152" s="49" t="n">
        <f aca="false">E151+E148+E142</f>
        <v>50.34</v>
      </c>
      <c r="F152" s="49" t="n">
        <f aca="false">F151+F148+F142</f>
        <v>242.86</v>
      </c>
      <c r="G152" s="49" t="n">
        <f aca="false">G151+G148+G142</f>
        <v>1465.42</v>
      </c>
      <c r="H152" s="50"/>
    </row>
    <row r="153" s="39" customFormat="true" ht="12.75" hidden="false" customHeight="false" outlineLevel="0" collapsed="false">
      <c r="A153" s="51" t="s">
        <v>141</v>
      </c>
      <c r="B153" s="51"/>
      <c r="C153" s="51"/>
      <c r="D153" s="51"/>
      <c r="E153" s="51"/>
      <c r="F153" s="51"/>
      <c r="G153" s="51"/>
      <c r="H153" s="51"/>
    </row>
    <row r="154" customFormat="false" ht="12.75" hidden="false" customHeight="false" outlineLevel="0" collapsed="false">
      <c r="A154" s="40" t="s">
        <v>18</v>
      </c>
      <c r="B154" s="41" t="s">
        <v>117</v>
      </c>
      <c r="C154" s="42" t="n">
        <v>250</v>
      </c>
      <c r="D154" s="43" t="n">
        <v>8.75</v>
      </c>
      <c r="E154" s="43" t="n">
        <v>5.25</v>
      </c>
      <c r="F154" s="43" t="n">
        <v>28.5</v>
      </c>
      <c r="G154" s="44" t="n">
        <v>197.5</v>
      </c>
      <c r="H154" s="45" t="s">
        <v>118</v>
      </c>
    </row>
    <row r="155" customFormat="false" ht="12.75" hidden="false" customHeight="false" outlineLevel="0" collapsed="false">
      <c r="A155" s="40"/>
      <c r="B155" s="41" t="s">
        <v>49</v>
      </c>
      <c r="C155" s="42" t="n">
        <v>100</v>
      </c>
      <c r="D155" s="43" t="n">
        <v>0.4</v>
      </c>
      <c r="E155" s="43" t="n">
        <v>0.4</v>
      </c>
      <c r="F155" s="43" t="n">
        <v>9.8</v>
      </c>
      <c r="G155" s="44" t="n">
        <v>47</v>
      </c>
      <c r="H155" s="45" t="s">
        <v>50</v>
      </c>
    </row>
    <row r="156" customFormat="false" ht="12.75" hidden="false" customHeight="false" outlineLevel="0" collapsed="false">
      <c r="A156" s="40"/>
      <c r="B156" s="41" t="s">
        <v>29</v>
      </c>
      <c r="C156" s="42" t="n">
        <v>200</v>
      </c>
      <c r="D156" s="43" t="n">
        <v>0.2</v>
      </c>
      <c r="E156" s="43" t="n">
        <v>0.06</v>
      </c>
      <c r="F156" s="43" t="n">
        <v>0.06</v>
      </c>
      <c r="G156" s="44" t="n">
        <v>1.52</v>
      </c>
      <c r="H156" s="45" t="s">
        <v>30</v>
      </c>
    </row>
    <row r="157" s="39" customFormat="true" ht="12.75" hidden="false" customHeight="false" outlineLevel="0" collapsed="false">
      <c r="A157" s="40" t="s">
        <v>31</v>
      </c>
      <c r="B157" s="40"/>
      <c r="C157" s="46" t="n">
        <f aca="false">SUM(C154:C156)</f>
        <v>550</v>
      </c>
      <c r="D157" s="46" t="n">
        <f aca="false">SUM(D154:D156)</f>
        <v>9.35</v>
      </c>
      <c r="E157" s="46" t="n">
        <f aca="false">SUM(E154:E156)</f>
        <v>5.71</v>
      </c>
      <c r="F157" s="46" t="n">
        <f aca="false">SUM(F154:F156)</f>
        <v>38.36</v>
      </c>
      <c r="G157" s="46" t="n">
        <f aca="false">SUM(G154:G156)</f>
        <v>246.02</v>
      </c>
      <c r="H157" s="47"/>
    </row>
    <row r="158" customFormat="false" ht="12.75" hidden="false" customHeight="false" outlineLevel="0" collapsed="false">
      <c r="A158" s="40" t="s">
        <v>32</v>
      </c>
      <c r="B158" s="41" t="s">
        <v>19</v>
      </c>
      <c r="C158" s="42" t="n">
        <v>100</v>
      </c>
      <c r="D158" s="43" t="n">
        <v>1.31</v>
      </c>
      <c r="E158" s="43" t="n">
        <v>0.1</v>
      </c>
      <c r="F158" s="43" t="n">
        <v>6.97</v>
      </c>
      <c r="G158" s="44" t="n">
        <v>35.35</v>
      </c>
      <c r="H158" s="45" t="s">
        <v>20</v>
      </c>
    </row>
    <row r="159" customFormat="false" ht="12.75" hidden="false" customHeight="false" outlineLevel="0" collapsed="false">
      <c r="A159" s="40"/>
      <c r="B159" s="41" t="s">
        <v>142</v>
      </c>
      <c r="C159" s="42" t="n">
        <v>250</v>
      </c>
      <c r="D159" s="43" t="n">
        <v>3.15</v>
      </c>
      <c r="E159" s="43" t="n">
        <v>6.73</v>
      </c>
      <c r="F159" s="43" t="n">
        <v>8.65</v>
      </c>
      <c r="G159" s="44" t="n">
        <v>144.85</v>
      </c>
      <c r="H159" s="45" t="s">
        <v>143</v>
      </c>
    </row>
    <row r="160" customFormat="false" ht="12.75" hidden="false" customHeight="false" outlineLevel="0" collapsed="false">
      <c r="A160" s="40"/>
      <c r="B160" s="41" t="s">
        <v>144</v>
      </c>
      <c r="C160" s="42" t="n">
        <v>100</v>
      </c>
      <c r="D160" s="43" t="n">
        <v>9.74</v>
      </c>
      <c r="E160" s="43" t="n">
        <v>12.4</v>
      </c>
      <c r="F160" s="43" t="n">
        <v>6.5</v>
      </c>
      <c r="G160" s="44" t="n">
        <v>187.65</v>
      </c>
      <c r="H160" s="45" t="s">
        <v>145</v>
      </c>
    </row>
    <row r="161" customFormat="false" ht="12.75" hidden="false" customHeight="false" outlineLevel="0" collapsed="false">
      <c r="A161" s="40"/>
      <c r="B161" s="41" t="s">
        <v>108</v>
      </c>
      <c r="C161" s="42" t="n">
        <v>180</v>
      </c>
      <c r="D161" s="43" t="n">
        <v>4.84</v>
      </c>
      <c r="E161" s="43" t="n">
        <v>7.47</v>
      </c>
      <c r="F161" s="43" t="n">
        <v>10.2</v>
      </c>
      <c r="G161" s="44" t="n">
        <v>133.45</v>
      </c>
      <c r="H161" s="45" t="s">
        <v>109</v>
      </c>
    </row>
    <row r="162" customFormat="false" ht="12.75" hidden="false" customHeight="false" outlineLevel="0" collapsed="false">
      <c r="A162" s="40"/>
      <c r="B162" s="41" t="s">
        <v>41</v>
      </c>
      <c r="C162" s="42" t="n">
        <v>200</v>
      </c>
      <c r="D162" s="43" t="n">
        <v>0.12</v>
      </c>
      <c r="E162" s="43" t="n">
        <v>0.06</v>
      </c>
      <c r="F162" s="43" t="n">
        <v>1.04</v>
      </c>
      <c r="G162" s="44" t="n">
        <v>5.74</v>
      </c>
      <c r="H162" s="45" t="s">
        <v>42</v>
      </c>
    </row>
    <row r="163" customFormat="false" ht="12.75" hidden="false" customHeight="false" outlineLevel="0" collapsed="false">
      <c r="A163" s="40"/>
      <c r="B163" s="41" t="s">
        <v>43</v>
      </c>
      <c r="C163" s="42" t="n">
        <v>30</v>
      </c>
      <c r="D163" s="43" t="n">
        <v>1.98</v>
      </c>
      <c r="E163" s="43" t="n">
        <v>0.36</v>
      </c>
      <c r="F163" s="43" t="n">
        <v>10.02</v>
      </c>
      <c r="G163" s="44" t="n">
        <v>52.2</v>
      </c>
      <c r="H163" s="45" t="s">
        <v>44</v>
      </c>
    </row>
    <row r="164" s="39" customFormat="true" ht="12.75" hidden="false" customHeight="false" outlineLevel="0" collapsed="false">
      <c r="A164" s="40" t="s">
        <v>45</v>
      </c>
      <c r="B164" s="40"/>
      <c r="C164" s="46" t="n">
        <f aca="false">SUM(C158:C163)</f>
        <v>860</v>
      </c>
      <c r="D164" s="46" t="n">
        <f aca="false">SUM(D158:D163)</f>
        <v>21.14</v>
      </c>
      <c r="E164" s="46" t="n">
        <f aca="false">SUM(E158:E163)</f>
        <v>27.12</v>
      </c>
      <c r="F164" s="46" t="n">
        <f aca="false">SUM(F158:F163)</f>
        <v>43.38</v>
      </c>
      <c r="G164" s="46" t="n">
        <f aca="false">SUM(G158:G163)</f>
        <v>559.24</v>
      </c>
      <c r="H164" s="47"/>
    </row>
    <row r="165" customFormat="false" ht="12.75" hidden="false" customHeight="false" outlineLevel="0" collapsed="false">
      <c r="A165" s="40" t="s">
        <v>46</v>
      </c>
      <c r="B165" s="41" t="s">
        <v>114</v>
      </c>
      <c r="C165" s="42" t="n">
        <v>200</v>
      </c>
      <c r="D165" s="43" t="n">
        <v>0</v>
      </c>
      <c r="E165" s="43" t="n">
        <v>0</v>
      </c>
      <c r="F165" s="43" t="n">
        <v>19</v>
      </c>
      <c r="G165" s="44" t="n">
        <v>75</v>
      </c>
      <c r="H165" s="45" t="s">
        <v>115</v>
      </c>
    </row>
    <row r="166" customFormat="false" ht="12.75" hidden="false" customHeight="false" outlineLevel="0" collapsed="false">
      <c r="A166" s="40"/>
      <c r="B166" s="41" t="s">
        <v>146</v>
      </c>
      <c r="C166" s="42" t="n">
        <v>100</v>
      </c>
      <c r="D166" s="43" t="n">
        <v>7.9</v>
      </c>
      <c r="E166" s="43" t="n">
        <v>25</v>
      </c>
      <c r="F166" s="43" t="n">
        <v>64.4</v>
      </c>
      <c r="G166" s="44" t="n">
        <v>427</v>
      </c>
      <c r="H166" s="45" t="s">
        <v>147</v>
      </c>
    </row>
    <row r="167" s="39" customFormat="true" ht="12.75" hidden="false" customHeight="false" outlineLevel="0" collapsed="false">
      <c r="A167" s="40" t="s">
        <v>51</v>
      </c>
      <c r="B167" s="40"/>
      <c r="C167" s="46" t="n">
        <f aca="false">SUM(C165:C166)</f>
        <v>300</v>
      </c>
      <c r="D167" s="46" t="n">
        <f aca="false">SUM(D165:D166)</f>
        <v>7.9</v>
      </c>
      <c r="E167" s="46" t="n">
        <f aca="false">SUM(E165:E166)</f>
        <v>25</v>
      </c>
      <c r="F167" s="46" t="n">
        <f aca="false">SUM(F165:F166)</f>
        <v>83.4</v>
      </c>
      <c r="G167" s="46" t="n">
        <f aca="false">SUM(G165:G166)</f>
        <v>502</v>
      </c>
      <c r="H167" s="47"/>
    </row>
    <row r="168" s="39" customFormat="true" ht="12.75" hidden="false" customHeight="false" outlineLevel="0" collapsed="false">
      <c r="A168" s="48" t="s">
        <v>52</v>
      </c>
      <c r="B168" s="48"/>
      <c r="C168" s="49" t="n">
        <f aca="false">C167+C164+C157</f>
        <v>1710</v>
      </c>
      <c r="D168" s="49" t="n">
        <f aca="false">D167+D164+D157</f>
        <v>38.39</v>
      </c>
      <c r="E168" s="49" t="n">
        <f aca="false">E167+E164+E157</f>
        <v>57.83</v>
      </c>
      <c r="F168" s="49" t="n">
        <f aca="false">F167+F164+F157</f>
        <v>165.14</v>
      </c>
      <c r="G168" s="49" t="n">
        <f aca="false">G167+G164+G157</f>
        <v>1307.26</v>
      </c>
      <c r="H168" s="50"/>
    </row>
    <row r="169" s="39" customFormat="true" ht="12.75" hidden="false" customHeight="false" outlineLevel="0" collapsed="false">
      <c r="A169" s="51" t="s">
        <v>148</v>
      </c>
      <c r="B169" s="51"/>
      <c r="C169" s="51"/>
      <c r="D169" s="51"/>
      <c r="E169" s="51"/>
      <c r="F169" s="51"/>
      <c r="G169" s="51"/>
      <c r="H169" s="51"/>
    </row>
    <row r="170" customFormat="false" ht="12.75" hidden="false" customHeight="false" outlineLevel="0" collapsed="false">
      <c r="A170" s="40" t="s">
        <v>18</v>
      </c>
      <c r="B170" s="41" t="s">
        <v>94</v>
      </c>
      <c r="C170" s="44" t="n">
        <v>70</v>
      </c>
      <c r="D170" s="43" t="n">
        <v>0.56</v>
      </c>
      <c r="E170" s="43" t="n">
        <v>0.07</v>
      </c>
      <c r="F170" s="43" t="n">
        <v>1.19</v>
      </c>
      <c r="G170" s="44" t="n">
        <v>9.1</v>
      </c>
      <c r="H170" s="45" t="s">
        <v>95</v>
      </c>
    </row>
    <row r="171" customFormat="false" ht="12.75" hidden="false" customHeight="false" outlineLevel="0" collapsed="false">
      <c r="A171" s="40"/>
      <c r="B171" s="41" t="s">
        <v>149</v>
      </c>
      <c r="C171" s="44" t="n">
        <v>280</v>
      </c>
      <c r="D171" s="43" t="n">
        <v>28.22</v>
      </c>
      <c r="E171" s="43" t="n">
        <v>17.11</v>
      </c>
      <c r="F171" s="43" t="n">
        <v>52.86</v>
      </c>
      <c r="G171" s="44" t="n">
        <v>477.57</v>
      </c>
      <c r="H171" s="45" t="s">
        <v>150</v>
      </c>
    </row>
    <row r="172" customFormat="false" ht="12.75" hidden="false" customHeight="false" outlineLevel="0" collapsed="false">
      <c r="A172" s="40"/>
      <c r="B172" s="41" t="s">
        <v>60</v>
      </c>
      <c r="C172" s="44" t="n">
        <v>200</v>
      </c>
      <c r="D172" s="43" t="n">
        <v>0.24</v>
      </c>
      <c r="E172" s="43" t="n">
        <v>0</v>
      </c>
      <c r="F172" s="43" t="n">
        <v>0.16</v>
      </c>
      <c r="G172" s="44" t="n">
        <v>3.26</v>
      </c>
      <c r="H172" s="45" t="s">
        <v>61</v>
      </c>
    </row>
    <row r="173" s="39" customFormat="true" ht="12.75" hidden="false" customHeight="false" outlineLevel="0" collapsed="false">
      <c r="A173" s="40" t="s">
        <v>31</v>
      </c>
      <c r="B173" s="40"/>
      <c r="C173" s="46" t="n">
        <f aca="false">SUM(C170:C172)</f>
        <v>550</v>
      </c>
      <c r="D173" s="52" t="n">
        <f aca="false">SUM(D170:D172)</f>
        <v>29.02</v>
      </c>
      <c r="E173" s="46" t="n">
        <f aca="false">SUM(E170:E172)</f>
        <v>17.18</v>
      </c>
      <c r="F173" s="46" t="n">
        <f aca="false">SUM(F170:F172)</f>
        <v>54.21</v>
      </c>
      <c r="G173" s="46" t="n">
        <f aca="false">SUM(G170:G172)</f>
        <v>489.93</v>
      </c>
      <c r="H173" s="47"/>
    </row>
    <row r="174" customFormat="false" ht="12.75" hidden="false" customHeight="false" outlineLevel="0" collapsed="false">
      <c r="A174" s="40" t="s">
        <v>32</v>
      </c>
      <c r="B174" s="41" t="s">
        <v>81</v>
      </c>
      <c r="C174" s="44" t="n">
        <v>100</v>
      </c>
      <c r="D174" s="43" t="n">
        <v>1.5</v>
      </c>
      <c r="E174" s="43" t="n">
        <v>0.1</v>
      </c>
      <c r="F174" s="43" t="n">
        <v>8.8</v>
      </c>
      <c r="G174" s="44" t="n">
        <v>42</v>
      </c>
      <c r="H174" s="45" t="s">
        <v>82</v>
      </c>
    </row>
    <row r="175" customFormat="false" ht="23.85" hidden="false" customHeight="false" outlineLevel="0" collapsed="false">
      <c r="A175" s="40"/>
      <c r="B175" s="41" t="s">
        <v>151</v>
      </c>
      <c r="C175" s="44" t="n">
        <v>250</v>
      </c>
      <c r="D175" s="43" t="n">
        <v>7.23</v>
      </c>
      <c r="E175" s="43" t="n">
        <v>5.62</v>
      </c>
      <c r="F175" s="43" t="n">
        <v>9.33</v>
      </c>
      <c r="G175" s="44" t="n">
        <v>117.75</v>
      </c>
      <c r="H175" s="45" t="s">
        <v>152</v>
      </c>
    </row>
    <row r="176" customFormat="false" ht="12.75" hidden="false" customHeight="false" outlineLevel="0" collapsed="false">
      <c r="A176" s="40"/>
      <c r="B176" s="41" t="s">
        <v>96</v>
      </c>
      <c r="C176" s="44" t="n">
        <v>100</v>
      </c>
      <c r="D176" s="43" t="n">
        <v>15.89</v>
      </c>
      <c r="E176" s="43" t="n">
        <v>1.85</v>
      </c>
      <c r="F176" s="43" t="n">
        <v>10.1</v>
      </c>
      <c r="G176" s="44" t="n">
        <v>120.22</v>
      </c>
      <c r="H176" s="45" t="s">
        <v>97</v>
      </c>
    </row>
    <row r="177" customFormat="false" ht="12.75" hidden="false" customHeight="false" outlineLevel="0" collapsed="false">
      <c r="A177" s="40"/>
      <c r="B177" s="41" t="s">
        <v>68</v>
      </c>
      <c r="C177" s="44" t="n">
        <v>180</v>
      </c>
      <c r="D177" s="43" t="n">
        <v>3.91</v>
      </c>
      <c r="E177" s="43" t="n">
        <v>3.42</v>
      </c>
      <c r="F177" s="43" t="n">
        <v>26.41</v>
      </c>
      <c r="G177" s="44" t="n">
        <v>152.53</v>
      </c>
      <c r="H177" s="45" t="s">
        <v>69</v>
      </c>
    </row>
    <row r="178" customFormat="false" ht="12.75" hidden="false" customHeight="false" outlineLevel="0" collapsed="false">
      <c r="A178" s="40"/>
      <c r="B178" s="41" t="s">
        <v>70</v>
      </c>
      <c r="C178" s="44" t="n">
        <v>200</v>
      </c>
      <c r="D178" s="43" t="n">
        <v>0.32</v>
      </c>
      <c r="E178" s="43" t="n">
        <v>0.14</v>
      </c>
      <c r="F178" s="43" t="n">
        <v>4.48</v>
      </c>
      <c r="G178" s="44" t="n">
        <v>21.8</v>
      </c>
      <c r="H178" s="45" t="s">
        <v>71</v>
      </c>
    </row>
    <row r="179" customFormat="false" ht="12.75" hidden="false" customHeight="false" outlineLevel="0" collapsed="false">
      <c r="A179" s="40"/>
      <c r="B179" s="41" t="s">
        <v>43</v>
      </c>
      <c r="C179" s="44" t="n">
        <v>30</v>
      </c>
      <c r="D179" s="43" t="n">
        <v>1.98</v>
      </c>
      <c r="E179" s="43" t="n">
        <v>0.36</v>
      </c>
      <c r="F179" s="43" t="n">
        <v>10.02</v>
      </c>
      <c r="G179" s="44" t="n">
        <v>52.2</v>
      </c>
      <c r="H179" s="45" t="s">
        <v>44</v>
      </c>
    </row>
    <row r="180" s="39" customFormat="true" ht="12.75" hidden="false" customHeight="false" outlineLevel="0" collapsed="false">
      <c r="A180" s="40" t="s">
        <v>45</v>
      </c>
      <c r="B180" s="40"/>
      <c r="C180" s="46" t="n">
        <f aca="false">SUM(C174:C179)</f>
        <v>860</v>
      </c>
      <c r="D180" s="46" t="n">
        <f aca="false">SUM(D174:D179)</f>
        <v>30.83</v>
      </c>
      <c r="E180" s="46" t="n">
        <f aca="false">SUM(E174:E179)</f>
        <v>11.49</v>
      </c>
      <c r="F180" s="46" t="n">
        <f aca="false">SUM(F174:F179)</f>
        <v>69.14</v>
      </c>
      <c r="G180" s="46" t="n">
        <f aca="false">SUM(G174:G179)</f>
        <v>506.5</v>
      </c>
      <c r="H180" s="47"/>
    </row>
    <row r="181" customFormat="false" ht="12.75" hidden="false" customHeight="false" outlineLevel="0" collapsed="false">
      <c r="A181" s="40" t="s">
        <v>46</v>
      </c>
      <c r="B181" s="41" t="s">
        <v>153</v>
      </c>
      <c r="C181" s="44" t="n">
        <v>200</v>
      </c>
      <c r="D181" s="43" t="n">
        <v>0.26</v>
      </c>
      <c r="E181" s="43" t="n">
        <v>0.02</v>
      </c>
      <c r="F181" s="43" t="n">
        <v>0.56</v>
      </c>
      <c r="G181" s="44" t="n">
        <v>4.8</v>
      </c>
      <c r="H181" s="45" t="s">
        <v>154</v>
      </c>
    </row>
    <row r="182" customFormat="false" ht="12.75" hidden="false" customHeight="false" outlineLevel="0" collapsed="false">
      <c r="A182" s="40"/>
      <c r="B182" s="41" t="s">
        <v>49</v>
      </c>
      <c r="C182" s="44" t="n">
        <v>100</v>
      </c>
      <c r="D182" s="43" t="n">
        <v>0.4</v>
      </c>
      <c r="E182" s="43" t="n">
        <v>0.4</v>
      </c>
      <c r="F182" s="43" t="n">
        <v>9.8</v>
      </c>
      <c r="G182" s="44" t="n">
        <v>47</v>
      </c>
      <c r="H182" s="45" t="s">
        <v>50</v>
      </c>
    </row>
    <row r="183" s="39" customFormat="true" ht="12.75" hidden="false" customHeight="false" outlineLevel="0" collapsed="false">
      <c r="A183" s="40" t="s">
        <v>51</v>
      </c>
      <c r="B183" s="40"/>
      <c r="C183" s="46" t="n">
        <f aca="false">SUM(C181:C182)</f>
        <v>300</v>
      </c>
      <c r="D183" s="46" t="n">
        <f aca="false">SUM(D181:D182)</f>
        <v>0.66</v>
      </c>
      <c r="E183" s="46" t="n">
        <f aca="false">SUM(E181:E182)</f>
        <v>0.42</v>
      </c>
      <c r="F183" s="46" t="n">
        <f aca="false">SUM(F181:F182)</f>
        <v>10.36</v>
      </c>
      <c r="G183" s="46" t="n">
        <f aca="false">SUM(G181:G182)</f>
        <v>51.8</v>
      </c>
      <c r="H183" s="47"/>
    </row>
    <row r="184" s="39" customFormat="true" ht="12.75" hidden="false" customHeight="false" outlineLevel="0" collapsed="false">
      <c r="A184" s="48" t="s">
        <v>52</v>
      </c>
      <c r="B184" s="48"/>
      <c r="C184" s="49" t="n">
        <f aca="false">C183+C180+C173</f>
        <v>1710</v>
      </c>
      <c r="D184" s="49" t="n">
        <f aca="false">D183+D180+D173</f>
        <v>60.51</v>
      </c>
      <c r="E184" s="49" t="n">
        <f aca="false">E183+E180+E173</f>
        <v>29.09</v>
      </c>
      <c r="F184" s="49" t="n">
        <f aca="false">F183+F180+F173</f>
        <v>133.71</v>
      </c>
      <c r="G184" s="49" t="n">
        <f aca="false">G183+G180+G173</f>
        <v>1048.23</v>
      </c>
      <c r="H184" s="50"/>
    </row>
    <row r="185" s="39" customFormat="true" ht="12.75" hidden="false" customHeight="false" outlineLevel="0" collapsed="false">
      <c r="A185" s="53" t="s">
        <v>155</v>
      </c>
      <c r="B185" s="53"/>
      <c r="C185" s="54" t="n">
        <f aca="false">C184+C168+C152+C136+C118+C100+C84+C67+C50+C33</f>
        <v>17150</v>
      </c>
      <c r="D185" s="54" t="n">
        <f aca="false">D184+D168+D152+D136+D118+D100+D84+D67+D50+D33</f>
        <v>554.49</v>
      </c>
      <c r="E185" s="54" t="n">
        <f aca="false">E184+E168+E152+E136+E118+E100+E84+E67+E50+E33</f>
        <v>403.19</v>
      </c>
      <c r="F185" s="54" t="n">
        <f aca="false">F184+F168+F152+F136+F118+F100+F84+F67+F50+F33</f>
        <v>1742.19</v>
      </c>
      <c r="G185" s="54" t="n">
        <f aca="false">G184+G168+G152+G136+G118+G100+G84+G67+G50+G33</f>
        <v>12519.72</v>
      </c>
      <c r="H185" s="55"/>
    </row>
    <row r="186" s="39" customFormat="true" ht="12.75" hidden="false" customHeight="false" outlineLevel="0" collapsed="false">
      <c r="A186" s="40" t="s">
        <v>156</v>
      </c>
      <c r="B186" s="40"/>
      <c r="C186" s="46" t="n">
        <f aca="false">C185/10</f>
        <v>1715</v>
      </c>
      <c r="D186" s="46" t="n">
        <f aca="false">D185/10</f>
        <v>55.449</v>
      </c>
      <c r="E186" s="46" t="n">
        <f aca="false">E185/10</f>
        <v>40.319</v>
      </c>
      <c r="F186" s="46" t="n">
        <f aca="false">F185/10</f>
        <v>174.219</v>
      </c>
      <c r="G186" s="46" t="n">
        <f aca="false">G185/10</f>
        <v>1251.972</v>
      </c>
      <c r="H186" s="47"/>
    </row>
    <row r="187" s="2" customFormat="true" ht="30" hidden="false" customHeight="true" outlineLevel="0" collapsed="false">
      <c r="A187" s="56"/>
      <c r="B187" s="56"/>
      <c r="C187" s="57"/>
      <c r="D187" s="58"/>
      <c r="E187" s="58"/>
      <c r="F187" s="58"/>
      <c r="G187" s="57"/>
      <c r="H187" s="59"/>
    </row>
    <row r="188" s="37" customFormat="true" ht="21.75" hidden="false" customHeight="true" outlineLevel="0" collapsed="false">
      <c r="A188" s="60" t="s">
        <v>157</v>
      </c>
      <c r="B188" s="60"/>
      <c r="C188" s="60"/>
      <c r="D188" s="60"/>
      <c r="E188" s="61"/>
      <c r="F188" s="61"/>
      <c r="G188" s="61"/>
      <c r="H188" s="61"/>
    </row>
    <row r="189" s="21" customFormat="true" ht="39" hidden="false" customHeight="true" outlineLevel="0" collapsed="false">
      <c r="A189" s="62" t="s">
        <v>158</v>
      </c>
      <c r="B189" s="63"/>
      <c r="C189" s="62" t="s">
        <v>159</v>
      </c>
      <c r="D189" s="64"/>
      <c r="E189" s="65" t="s">
        <v>160</v>
      </c>
      <c r="F189" s="65"/>
      <c r="G189" s="65"/>
      <c r="H189" s="65"/>
    </row>
    <row r="190" s="21" customFormat="true" ht="25.5" hidden="false" customHeight="true" outlineLevel="0" collapsed="false">
      <c r="A190" s="62" t="s">
        <v>161</v>
      </c>
      <c r="B190" s="63" t="n">
        <v>179.603</v>
      </c>
      <c r="C190" s="62" t="s">
        <v>162</v>
      </c>
      <c r="D190" s="64" t="n">
        <v>392.315</v>
      </c>
      <c r="E190" s="65"/>
      <c r="F190" s="65"/>
      <c r="G190" s="65"/>
      <c r="H190" s="65"/>
    </row>
    <row r="191" s="21" customFormat="true" ht="23.85" hidden="false" customHeight="true" outlineLevel="0" collapsed="false">
      <c r="A191" s="62" t="s">
        <v>163</v>
      </c>
      <c r="B191" s="63" t="n">
        <v>1.597</v>
      </c>
      <c r="C191" s="62" t="s">
        <v>164</v>
      </c>
      <c r="D191" s="64" t="n">
        <v>551.098</v>
      </c>
      <c r="E191" s="65" t="s">
        <v>165</v>
      </c>
      <c r="F191" s="65"/>
      <c r="G191" s="65"/>
      <c r="H191" s="65"/>
    </row>
    <row r="192" s="21" customFormat="true" ht="25.5" hidden="false" customHeight="true" outlineLevel="0" collapsed="false">
      <c r="A192" s="62" t="s">
        <v>166</v>
      </c>
      <c r="B192" s="63" t="n">
        <v>1.711</v>
      </c>
      <c r="C192" s="62" t="s">
        <v>167</v>
      </c>
      <c r="D192" s="64" t="n">
        <v>191.803</v>
      </c>
      <c r="E192" s="65"/>
      <c r="F192" s="65"/>
      <c r="G192" s="65"/>
      <c r="H192" s="65"/>
    </row>
    <row r="193" s="21" customFormat="true" ht="358.5" hidden="false" customHeight="true" outlineLevel="0" collapsed="false">
      <c r="A193" s="62" t="s">
        <v>168</v>
      </c>
      <c r="B193" s="63" t="n">
        <v>196</v>
      </c>
      <c r="C193" s="62" t="s">
        <v>169</v>
      </c>
      <c r="D193" s="64" t="n">
        <v>14.188</v>
      </c>
      <c r="E193" s="65" t="s">
        <v>170</v>
      </c>
      <c r="F193" s="65"/>
      <c r="G193" s="65"/>
      <c r="H193" s="65"/>
    </row>
    <row r="194" s="21" customFormat="true" ht="12.75" hidden="false" customHeight="true" outlineLevel="0" collapsed="false">
      <c r="A194" s="62" t="s">
        <v>171</v>
      </c>
      <c r="B194" s="63" t="n">
        <v>3953</v>
      </c>
      <c r="C194" s="62" t="s">
        <v>172</v>
      </c>
      <c r="D194" s="64" t="n">
        <v>1.144</v>
      </c>
      <c r="E194" s="65" t="s">
        <v>173</v>
      </c>
      <c r="F194" s="65"/>
      <c r="G194" s="65"/>
      <c r="H194" s="65"/>
    </row>
    <row r="195" s="21" customFormat="true" ht="18.75" hidden="false" customHeight="true" outlineLevel="0" collapsed="false">
      <c r="A195" s="62"/>
      <c r="B195" s="63"/>
      <c r="C195" s="62"/>
      <c r="D195" s="64"/>
      <c r="E195" s="65"/>
      <c r="F195" s="65"/>
      <c r="G195" s="65"/>
      <c r="H195" s="65"/>
    </row>
  </sheetData>
  <mergeCells count="102">
    <mergeCell ref="A9:H9"/>
    <mergeCell ref="A13:A14"/>
    <mergeCell ref="B13:B14"/>
    <mergeCell ref="C13:C14"/>
    <mergeCell ref="D13:F13"/>
    <mergeCell ref="G13:G14"/>
    <mergeCell ref="H13:H14"/>
    <mergeCell ref="A15:H15"/>
    <mergeCell ref="A16:A21"/>
    <mergeCell ref="A22:B22"/>
    <mergeCell ref="A23:A28"/>
    <mergeCell ref="A29:B29"/>
    <mergeCell ref="A30:A31"/>
    <mergeCell ref="A32:B32"/>
    <mergeCell ref="A33:B33"/>
    <mergeCell ref="A34:H34"/>
    <mergeCell ref="A35:A38"/>
    <mergeCell ref="A39:B39"/>
    <mergeCell ref="A40:A45"/>
    <mergeCell ref="A46:B46"/>
    <mergeCell ref="A47:A48"/>
    <mergeCell ref="A49:B49"/>
    <mergeCell ref="A50:B50"/>
    <mergeCell ref="A51:H51"/>
    <mergeCell ref="A52:A54"/>
    <mergeCell ref="A55:B55"/>
    <mergeCell ref="A56:A62"/>
    <mergeCell ref="A63:B63"/>
    <mergeCell ref="A64:A65"/>
    <mergeCell ref="A66:B66"/>
    <mergeCell ref="A67:B67"/>
    <mergeCell ref="A68:H68"/>
    <mergeCell ref="A69:A73"/>
    <mergeCell ref="A74:B74"/>
    <mergeCell ref="A75:A79"/>
    <mergeCell ref="A80:B80"/>
    <mergeCell ref="A81:A82"/>
    <mergeCell ref="A83:B83"/>
    <mergeCell ref="A84:B84"/>
    <mergeCell ref="A85:H85"/>
    <mergeCell ref="A86:A89"/>
    <mergeCell ref="A90:B90"/>
    <mergeCell ref="A91:A95"/>
    <mergeCell ref="A96:B96"/>
    <mergeCell ref="A97:A98"/>
    <mergeCell ref="A99:B99"/>
    <mergeCell ref="A100:B100"/>
    <mergeCell ref="A101:H101"/>
    <mergeCell ref="A102:A106"/>
    <mergeCell ref="A107:B107"/>
    <mergeCell ref="A108:A113"/>
    <mergeCell ref="A114:B114"/>
    <mergeCell ref="A115:A116"/>
    <mergeCell ref="A117:B117"/>
    <mergeCell ref="A118:B118"/>
    <mergeCell ref="A119:H119"/>
    <mergeCell ref="A120:A124"/>
    <mergeCell ref="A125:B125"/>
    <mergeCell ref="A126:A131"/>
    <mergeCell ref="A132:B132"/>
    <mergeCell ref="A133:A134"/>
    <mergeCell ref="A135:B135"/>
    <mergeCell ref="A136:B136"/>
    <mergeCell ref="A137:H137"/>
    <mergeCell ref="A138:A141"/>
    <mergeCell ref="A142:B142"/>
    <mergeCell ref="A143:A147"/>
    <mergeCell ref="A148:B148"/>
    <mergeCell ref="A149:A150"/>
    <mergeCell ref="A151:B151"/>
    <mergeCell ref="A152:B152"/>
    <mergeCell ref="A153:H153"/>
    <mergeCell ref="A154:A156"/>
    <mergeCell ref="A157:B157"/>
    <mergeCell ref="A158:A163"/>
    <mergeCell ref="A164:B164"/>
    <mergeCell ref="A165:A166"/>
    <mergeCell ref="A167:B167"/>
    <mergeCell ref="A168:B168"/>
    <mergeCell ref="A169:H169"/>
    <mergeCell ref="A170:A172"/>
    <mergeCell ref="A173:B173"/>
    <mergeCell ref="A174:A179"/>
    <mergeCell ref="A180:B180"/>
    <mergeCell ref="A181:A182"/>
    <mergeCell ref="A183:B183"/>
    <mergeCell ref="A184:B184"/>
    <mergeCell ref="A185:B185"/>
    <mergeCell ref="A186:B186"/>
    <mergeCell ref="A187:B187"/>
    <mergeCell ref="A188:D188"/>
    <mergeCell ref="E189:H189"/>
    <mergeCell ref="E190:H190"/>
    <mergeCell ref="E191:H191"/>
    <mergeCell ref="E192:H192"/>
    <mergeCell ref="E193:H193"/>
    <mergeCell ref="A194:A195"/>
    <mergeCell ref="B194:B195"/>
    <mergeCell ref="C194:C195"/>
    <mergeCell ref="D194:D195"/>
    <mergeCell ref="E194:H194"/>
    <mergeCell ref="E195:H1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LibreOffice/24.2.1.2$Windows_X86_64 LibreOffice_project/db4def46b0453cc22e2d0305797cf981b68ef5ac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Tehnolog</dc:creator>
  <dc:description/>
  <dc:language>ru-RU</dc:language>
  <cp:lastModifiedBy/>
  <dcterms:modified xsi:type="dcterms:W3CDTF">2025-09-02T21:05:18Z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